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1005" yWindow="1005" windowWidth="15000" windowHeight="10005"/>
  </bookViews>
  <sheets>
    <sheet name="Kniha dodávateľských faktúr" sheetId="1" r:id="rId1"/>
    <sheet name="Hárok1" sheetId="2" r:id="rId2"/>
  </sheets>
  <calcPr calcId="152511"/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</calcChain>
</file>

<file path=xl/sharedStrings.xml><?xml version="1.0" encoding="utf-8"?>
<sst xmlns="http://schemas.openxmlformats.org/spreadsheetml/2006/main" count="317" uniqueCount="262">
  <si>
    <t>35697270</t>
  </si>
  <si>
    <t>CSV Production s.r.o.</t>
  </si>
  <si>
    <t>43612865</t>
  </si>
  <si>
    <t>Martin</t>
  </si>
  <si>
    <t>Stará Ľubovňa</t>
  </si>
  <si>
    <t>Cortino, s. r. o.</t>
  </si>
  <si>
    <t>51</t>
  </si>
  <si>
    <t>Slovenský plynárenský priemysel, a.s.</t>
  </si>
  <si>
    <t>46</t>
  </si>
  <si>
    <t>Šamorín</t>
  </si>
  <si>
    <t>841 05</t>
  </si>
  <si>
    <t>Dodávateľ</t>
  </si>
  <si>
    <t>841 04</t>
  </si>
  <si>
    <t>Bratislava - mestská časť Petržalka</t>
  </si>
  <si>
    <t>815 74</t>
  </si>
  <si>
    <t>24</t>
  </si>
  <si>
    <t>Hradská 25</t>
  </si>
  <si>
    <t>Plavecký Štvrtok</t>
  </si>
  <si>
    <t>Vo309*</t>
  </si>
  <si>
    <t>31331131</t>
  </si>
  <si>
    <t>Číslo zmluvy</t>
  </si>
  <si>
    <t>37</t>
  </si>
  <si>
    <t>Priekopská 2006/34</t>
  </si>
  <si>
    <t>41122861</t>
  </si>
  <si>
    <t>Farbiarska 53/29</t>
  </si>
  <si>
    <t>851 05</t>
  </si>
  <si>
    <t>900 84</t>
  </si>
  <si>
    <t>Geologická 1F</t>
  </si>
  <si>
    <t>Liptovský Mikuláš</t>
  </si>
  <si>
    <t>fysiomed CS s r.o.</t>
  </si>
  <si>
    <t>11/1/03</t>
  </si>
  <si>
    <t>26</t>
  </si>
  <si>
    <t>Nutrisport s. r. o.</t>
  </si>
  <si>
    <t>05/10/05</t>
  </si>
  <si>
    <t>48341177</t>
  </si>
  <si>
    <t>Teslova 43</t>
  </si>
  <si>
    <t>Novosady 925/17</t>
  </si>
  <si>
    <t>49</t>
  </si>
  <si>
    <t>Mgr. Peter Lopata, PhD.</t>
  </si>
  <si>
    <t>07/9/03/01</t>
  </si>
  <si>
    <t>CanYou s.r.o.</t>
  </si>
  <si>
    <t>36</t>
  </si>
  <si>
    <t>Devínska cesta 92</t>
  </si>
  <si>
    <t>KARLO s.r.o.</t>
  </si>
  <si>
    <t>33929181</t>
  </si>
  <si>
    <t>12/18</t>
  </si>
  <si>
    <t>Základ bez DPH</t>
  </si>
  <si>
    <t>07/9/03/05</t>
  </si>
  <si>
    <t>Stupava</t>
  </si>
  <si>
    <t>Dát.úhrady</t>
  </si>
  <si>
    <t>900 68</t>
  </si>
  <si>
    <t>071 01</t>
  </si>
  <si>
    <t>07/9/06</t>
  </si>
  <si>
    <t>31</t>
  </si>
  <si>
    <t>38</t>
  </si>
  <si>
    <t>31387764</t>
  </si>
  <si>
    <t>Ing. Oľga Jankechová</t>
  </si>
  <si>
    <t>Zuzana Urbanovičová</t>
  </si>
  <si>
    <t>Plynárenská 6</t>
  </si>
  <si>
    <t>05/10/08</t>
  </si>
  <si>
    <t>Dátum prijatia</t>
  </si>
  <si>
    <t>33</t>
  </si>
  <si>
    <t>19</t>
  </si>
  <si>
    <t>25378058</t>
  </si>
  <si>
    <t>V-MALL, s. r. o.</t>
  </si>
  <si>
    <t>43</t>
  </si>
  <si>
    <t>46398449</t>
  </si>
  <si>
    <t>51474999</t>
  </si>
  <si>
    <t>036 01</t>
  </si>
  <si>
    <t>51474506</t>
  </si>
  <si>
    <t>Espresso SK s. r. o.</t>
  </si>
  <si>
    <t>16</t>
  </si>
  <si>
    <t>Bratislava-Vrakuňa</t>
  </si>
  <si>
    <t>962 12</t>
  </si>
  <si>
    <t>851 07</t>
  </si>
  <si>
    <t>Galvaniho 17/B</t>
  </si>
  <si>
    <t>28</t>
  </si>
  <si>
    <t>35870281</t>
  </si>
  <si>
    <t>36587001</t>
  </si>
  <si>
    <t>Andreja Hrehovčíka 185/1</t>
  </si>
  <si>
    <t>54054605</t>
  </si>
  <si>
    <t>53937490</t>
  </si>
  <si>
    <t>831 02</t>
  </si>
  <si>
    <t>29</t>
  </si>
  <si>
    <t>821 09</t>
  </si>
  <si>
    <t>Názov mesta</t>
  </si>
  <si>
    <t>25</t>
  </si>
  <si>
    <t>33769036</t>
  </si>
  <si>
    <t>Mgr. Ján Vrabec</t>
  </si>
  <si>
    <t>Nobelova 13816/12A</t>
  </si>
  <si>
    <t>RAINSIDE s.r.o.</t>
  </si>
  <si>
    <t>21</t>
  </si>
  <si>
    <t>47397047</t>
  </si>
  <si>
    <t>53</t>
  </si>
  <si>
    <t>07/9/03/11</t>
  </si>
  <si>
    <t>27</t>
  </si>
  <si>
    <t>53149840</t>
  </si>
  <si>
    <t>32</t>
  </si>
  <si>
    <t>23</t>
  </si>
  <si>
    <t>Asseco Solutions, a.s.</t>
  </si>
  <si>
    <t>40</t>
  </si>
  <si>
    <t>33505489</t>
  </si>
  <si>
    <t>LeNS, spol. s r.o.</t>
  </si>
  <si>
    <t>Hviezdoslavov</t>
  </si>
  <si>
    <t>04/4/08</t>
  </si>
  <si>
    <t>45</t>
  </si>
  <si>
    <t>Číslo faktúry</t>
  </si>
  <si>
    <t>Nábrežie 4. apríla 14</t>
  </si>
  <si>
    <t>Bratislava - mestská časť Nové Mesto</t>
  </si>
  <si>
    <t>47</t>
  </si>
  <si>
    <t>Sibírska 5</t>
  </si>
  <si>
    <t>851 04</t>
  </si>
  <si>
    <t>FERTRANS s. r. o.</t>
  </si>
  <si>
    <t>Vladimír Slováček - AUTOSLUŽBY - PLN</t>
  </si>
  <si>
    <t>Bratislava - mestská časť Ružinov</t>
  </si>
  <si>
    <t>9600382896</t>
  </si>
  <si>
    <t>Hlaváčikova 20</t>
  </si>
  <si>
    <t>036 08</t>
  </si>
  <si>
    <t>SPORTMED, s.r.o.</t>
  </si>
  <si>
    <t>736 01</t>
  </si>
  <si>
    <t>PSČ</t>
  </si>
  <si>
    <t>47848049</t>
  </si>
  <si>
    <t>Stará Prievozská 1349/2</t>
  </si>
  <si>
    <t>36769304</t>
  </si>
  <si>
    <t>BRAMAPO, s.r.o.</t>
  </si>
  <si>
    <t>Ambra Pietra 404/33</t>
  </si>
  <si>
    <t>34</t>
  </si>
  <si>
    <t>Žehrianska 3179/3</t>
  </si>
  <si>
    <t>930 41</t>
  </si>
  <si>
    <t>správa uziv.stanic</t>
  </si>
  <si>
    <t>Poznámka</t>
  </si>
  <si>
    <t>Ing. Jakub Minár Forward Fitness</t>
  </si>
  <si>
    <t>A. Hlinku 16</t>
  </si>
  <si>
    <t>04/4/01</t>
  </si>
  <si>
    <t>Štatistické a evidenčné vydavateľstvo tl</t>
  </si>
  <si>
    <t>07/6</t>
  </si>
  <si>
    <t>BOKSi s. r. o.</t>
  </si>
  <si>
    <t>821 04</t>
  </si>
  <si>
    <t>Marcel Lopuchovský</t>
  </si>
  <si>
    <t>1276</t>
  </si>
  <si>
    <t>Rybany</t>
  </si>
  <si>
    <t>900 31</t>
  </si>
  <si>
    <t>Mlynské nivy 44/a</t>
  </si>
  <si>
    <t>36776785</t>
  </si>
  <si>
    <t>07/9/03/17</t>
  </si>
  <si>
    <t>Leonard Lendvorský</t>
  </si>
  <si>
    <t>30</t>
  </si>
  <si>
    <t>17</t>
  </si>
  <si>
    <t>821 02</t>
  </si>
  <si>
    <t>Zadná 74</t>
  </si>
  <si>
    <t>Bratislava</t>
  </si>
  <si>
    <t>Richard Sklenka , BAU - Plus</t>
  </si>
  <si>
    <t>Metodova 8</t>
  </si>
  <si>
    <t>486</t>
  </si>
  <si>
    <t>107123705</t>
  </si>
  <si>
    <t>50028065</t>
  </si>
  <si>
    <t>Allianz - Slovenská poisťovňa, a.s.</t>
  </si>
  <si>
    <t>53229797</t>
  </si>
  <si>
    <t>31386946</t>
  </si>
  <si>
    <t>53790545</t>
  </si>
  <si>
    <t>MTS Systems s.r.o.</t>
  </si>
  <si>
    <t>Detva</t>
  </si>
  <si>
    <t>851 01</t>
  </si>
  <si>
    <t>52486567</t>
  </si>
  <si>
    <t>Readvise, spol. s r. o.</t>
  </si>
  <si>
    <t>51439018</t>
  </si>
  <si>
    <t>39</t>
  </si>
  <si>
    <t>Orange Slovensko, a.s.</t>
  </si>
  <si>
    <t>07/9/07/12</t>
  </si>
  <si>
    <t>50</t>
  </si>
  <si>
    <t>REDOM s.r.o.</t>
  </si>
  <si>
    <t>Kaplna</t>
  </si>
  <si>
    <t>Lužná 3953/4</t>
  </si>
  <si>
    <t>44</t>
  </si>
  <si>
    <t>31364161</t>
  </si>
  <si>
    <t>35</t>
  </si>
  <si>
    <t>Kasárenská 2</t>
  </si>
  <si>
    <t>821 07</t>
  </si>
  <si>
    <t>Malá 535/2</t>
  </si>
  <si>
    <t>42</t>
  </si>
  <si>
    <t>Tematínska 3234/8</t>
  </si>
  <si>
    <t>Michalovce</t>
  </si>
  <si>
    <t>07/9/03/04</t>
  </si>
  <si>
    <t>Webglobe, a.s.</t>
  </si>
  <si>
    <t>821 06</t>
  </si>
  <si>
    <t>00602311</t>
  </si>
  <si>
    <t>7710019689</t>
  </si>
  <si>
    <t>Ing. Matej Murko</t>
  </si>
  <si>
    <t>825 11</t>
  </si>
  <si>
    <t>931 01</t>
  </si>
  <si>
    <t>00151700</t>
  </si>
  <si>
    <t>Dostojevského rad 4</t>
  </si>
  <si>
    <t>Bratislava-Petržalka</t>
  </si>
  <si>
    <t>07/9/03/14</t>
  </si>
  <si>
    <t>821 08</t>
  </si>
  <si>
    <t>031 01</t>
  </si>
  <si>
    <t>20</t>
  </si>
  <si>
    <t>02/2/08</t>
  </si>
  <si>
    <t>Černyševského 37</t>
  </si>
  <si>
    <t>48</t>
  </si>
  <si>
    <t>35815256</t>
  </si>
  <si>
    <t>Líščie Nivy 4</t>
  </si>
  <si>
    <t>53187016</t>
  </si>
  <si>
    <t>Na ceste s.r.o.</t>
  </si>
  <si>
    <t>IČO</t>
  </si>
  <si>
    <t>41</t>
  </si>
  <si>
    <t>064 01</t>
  </si>
  <si>
    <t>Píniova Alej 1075/B</t>
  </si>
  <si>
    <t>346</t>
  </si>
  <si>
    <t>E.Krásnohorské 1298/4</t>
  </si>
  <si>
    <t>15</t>
  </si>
  <si>
    <t>Havířov</t>
  </si>
  <si>
    <t>05/10/0302</t>
  </si>
  <si>
    <t>48088854</t>
  </si>
  <si>
    <t>07/9/03</t>
  </si>
  <si>
    <t>22</t>
  </si>
  <si>
    <t>Číslo objednávky</t>
  </si>
  <si>
    <t>956 36</t>
  </si>
  <si>
    <t>Bratislava - mestská časť Karlova Ves</t>
  </si>
  <si>
    <t>18</t>
  </si>
  <si>
    <t>Vlčie hrdlo 584/56</t>
  </si>
  <si>
    <t>Celk. Suma s DPH</t>
  </si>
  <si>
    <t>DPH</t>
  </si>
  <si>
    <t>Stavebne práce k presťahovaniu priestorov</t>
  </si>
  <si>
    <t>Vymaľovanie kancelárskych priestorov - Martin</t>
  </si>
  <si>
    <t>SARS - Cov-2 AG Rapid Test</t>
  </si>
  <si>
    <t>Komplexné poistenie podnikateľov</t>
  </si>
  <si>
    <t>Výživové poradenstvo  v mesiacoch 09-12/2021</t>
  </si>
  <si>
    <t>Vedenie účtovníctva v mesiaci 01/2022</t>
  </si>
  <si>
    <t>Poistenie KASKO - flotila za MV:   BL619GL,BL948HU,BL974RM,BL402VG</t>
  </si>
  <si>
    <t>Predĺženie prenájmu boxov  - sťahovanie</t>
  </si>
  <si>
    <t>Služby na oddelení diagnostiky: testovanie, vyhodnocovanie - mesiac 01/2022</t>
  </si>
  <si>
    <t>Balenie reklamných/vianočných balíčkov + ich rozvoz</t>
  </si>
  <si>
    <t>Techn.podpora v mesiaci 01/2022 - Správa uživ. Staníc, Správa serverovej infraštruktúry, Tlačové služby,  Win, konfig.,Antiv ESET</t>
  </si>
  <si>
    <t>Demontaz IT prvkov ,ich prenos a zapojenie preložených aktívnych zariadení do nových priestorov</t>
  </si>
  <si>
    <t>MS exchange online  - MS Office 365 za obdobie 01/2022</t>
  </si>
  <si>
    <t>Reklamné a marketingové služby za mesiac 01/2022</t>
  </si>
  <si>
    <t>Preklad dokumentov -  Európsky týždeň športu, obdobie 01-12/2022</t>
  </si>
  <si>
    <t>Zariadenie kancelárskych priestorov - pokládka koberca, montáž, lokálne opravy</t>
  </si>
  <si>
    <t>Zhotovenie Live stream video s témou: ZOH 2022 a podmienky na rozvoj zimných športov v SR. Reklama Faceboook</t>
  </si>
  <si>
    <t>Grafické práce pre Školský šport , Grafické práce  NŠC, live stream (web a Facebook) ,úprava hlavičkového papiera,Pozdravy PF 2022</t>
  </si>
  <si>
    <t>Grafické úpravy na sociálnych sieťach, tvorba newslettera, programovanie a zmeny web stránky</t>
  </si>
  <si>
    <t>Vedenie mzdového účtovníctva za mesiac 01/2022</t>
  </si>
  <si>
    <t xml:space="preserve">Náradie a pomôcky na vybavenie diagnostického oddelenia -  testovanie rýchlostno silových schopností </t>
  </si>
  <si>
    <t>Opakovaná dodávka elektriny - Lodenica Zlaté Piesky</t>
  </si>
  <si>
    <t>Presťahovanie Národného športového centra zo ŠH Mladosť do Dom športu v dňoch 26,01, 27.01 a 31.01.2022</t>
  </si>
  <si>
    <t>Moderovanie streamu o Zimných olympijských hrách v termíne 02.02.2022</t>
  </si>
  <si>
    <t>Diganostické, metodické a konzultačné služby za mesiac január na oddelení diagnostiky. Výroba podcastu.</t>
  </si>
  <si>
    <t>Registračný poplatok za doménu - skolskysport.sk v období 04.03.2022-03.03.2023</t>
  </si>
  <si>
    <t>Presťahovanie a preprava kancelárskeho nábytku z Bratislavy do Martina dňa 11.03.2022</t>
  </si>
  <si>
    <t>konzultácie k programu Asseco, inštalačný balík na zákazníka</t>
  </si>
  <si>
    <t>Hlasové služby VoIP, mesačný poplatok za VoIP RAINSIDE</t>
  </si>
  <si>
    <t>Kancelárske potreby - pečiatky, respirátory</t>
  </si>
  <si>
    <t>Kancelárske potreby</t>
  </si>
  <si>
    <t>Pitný režim zamestnancov</t>
  </si>
  <si>
    <t>Služby zdravotnej starostlivosti v mesiaci 01/2022. Preventívna prehliadka telovýchovným lekárom</t>
  </si>
  <si>
    <t>Telekomunikačné služby</t>
  </si>
  <si>
    <t>Servis vozidla VW Transporter  BL948HU</t>
  </si>
  <si>
    <t xml:space="preserve">Kónické vázy s brúseným nápisom + obal - odovzdávanie cien športovec roka </t>
  </si>
  <si>
    <t>Služby športového odborníka za mesiac 01/2022</t>
  </si>
  <si>
    <t>Demontáž , montáž a kalibrácia Biodex S4PRO zariadenia na oddelení diagnostiky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</si>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</sst>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4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/>
    <xf numFmtId="0" fontId="0" fillId="0" borderId="1" xfId="0" applyBorder="1" applyAlignment="1">
      <alignment wrapText="1"/>
    </xf>
    <xf numFmtId="4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9"/>
  <sheetViews>
    <sheetView tabSelected="1" zoomScaleNormal="100" workbookViewId="0">
      <selection activeCell="A12" sqref="A12"/>
    </sheetView>
  </sheetViews>
  <sheetFormatPr defaultColWidth="9.140625" defaultRowHeight="15" x14ac:dyDescent="0.25"/>
  <cols>
    <col min="1" max="1" width="8.140625" style="4" customWidth="1"/>
    <col min="2" max="2" width="48.42578125" bestFit="1" customWidth="1"/>
    <col min="3" max="3" width="14.5703125" style="3" bestFit="1" customWidth="1"/>
    <col min="4" max="4" width="10.85546875" style="3" bestFit="1" customWidth="1"/>
    <col min="5" max="5" width="16.28515625" style="3" bestFit="1" customWidth="1"/>
    <col min="6" max="6" width="16.140625" style="1" bestFit="1" customWidth="1"/>
    <col min="7" max="7" width="16.5703125" bestFit="1" customWidth="1"/>
    <col min="8" max="8" width="12.5703125" customWidth="1"/>
    <col min="9" max="9" width="37.28515625" bestFit="1" customWidth="1"/>
    <col min="10" max="10" width="23.85546875" bestFit="1" customWidth="1"/>
    <col min="11" max="11" width="6.42578125" bestFit="1" customWidth="1"/>
    <col min="12" max="12" width="34.28515625" bestFit="1" customWidth="1"/>
    <col min="13" max="13" width="10.28515625" bestFit="1" customWidth="1"/>
    <col min="14" max="14" width="10.7109375" bestFit="1" customWidth="1"/>
  </cols>
  <sheetData>
    <row r="1" spans="1:14" s="2" customFormat="1" ht="30" x14ac:dyDescent="0.25">
      <c r="A1" s="5" t="s">
        <v>106</v>
      </c>
      <c r="B1" s="6" t="s">
        <v>130</v>
      </c>
      <c r="C1" s="7" t="s">
        <v>46</v>
      </c>
      <c r="D1" s="7" t="s">
        <v>222</v>
      </c>
      <c r="E1" s="7" t="s">
        <v>221</v>
      </c>
      <c r="F1" s="8" t="s">
        <v>216</v>
      </c>
      <c r="G1" s="6" t="s">
        <v>20</v>
      </c>
      <c r="H1" s="6" t="s">
        <v>60</v>
      </c>
      <c r="I1" s="6" t="s">
        <v>11</v>
      </c>
      <c r="J1" s="6" t="s">
        <v>261</v>
      </c>
      <c r="K1" s="6" t="s">
        <v>120</v>
      </c>
      <c r="L1" s="6" t="s">
        <v>85</v>
      </c>
      <c r="M1" s="6" t="s">
        <v>204</v>
      </c>
      <c r="N1" s="6" t="s">
        <v>49</v>
      </c>
    </row>
    <row r="2" spans="1:14" x14ac:dyDescent="0.25">
      <c r="A2" s="9" t="s">
        <v>210</v>
      </c>
      <c r="B2" s="10" t="s">
        <v>223</v>
      </c>
      <c r="C2" s="11">
        <v>336.2</v>
      </c>
      <c r="D2" s="11">
        <v>67.239999999999995</v>
      </c>
      <c r="E2" s="11">
        <f t="shared" ref="E2:E39" si="0">SUM(C2:D2)</f>
        <v>403.44</v>
      </c>
      <c r="F2" s="12" t="s">
        <v>135</v>
      </c>
      <c r="G2" s="13"/>
      <c r="H2" s="14">
        <v>44592</v>
      </c>
      <c r="I2" s="13" t="s">
        <v>170</v>
      </c>
      <c r="J2" s="13" t="s">
        <v>201</v>
      </c>
      <c r="K2" s="13" t="s">
        <v>194</v>
      </c>
      <c r="L2" s="13" t="s">
        <v>150</v>
      </c>
      <c r="M2" s="13" t="s">
        <v>55</v>
      </c>
      <c r="N2" s="14">
        <v>44594</v>
      </c>
    </row>
    <row r="3" spans="1:14" x14ac:dyDescent="0.25">
      <c r="A3" s="9" t="s">
        <v>71</v>
      </c>
      <c r="B3" s="10" t="s">
        <v>224</v>
      </c>
      <c r="C3" s="11">
        <v>284</v>
      </c>
      <c r="D3" s="11">
        <v>56.8</v>
      </c>
      <c r="E3" s="11">
        <f t="shared" si="0"/>
        <v>340.8</v>
      </c>
      <c r="F3" s="12" t="s">
        <v>59</v>
      </c>
      <c r="G3" s="13"/>
      <c r="H3" s="14">
        <v>44592</v>
      </c>
      <c r="I3" s="13" t="s">
        <v>151</v>
      </c>
      <c r="J3" s="13" t="s">
        <v>22</v>
      </c>
      <c r="K3" s="13" t="s">
        <v>117</v>
      </c>
      <c r="L3" s="13" t="s">
        <v>3</v>
      </c>
      <c r="M3" s="13" t="s">
        <v>44</v>
      </c>
      <c r="N3" s="14">
        <v>44594</v>
      </c>
    </row>
    <row r="4" spans="1:14" x14ac:dyDescent="0.25">
      <c r="A4" s="9" t="s">
        <v>147</v>
      </c>
      <c r="B4" s="10" t="s">
        <v>225</v>
      </c>
      <c r="C4" s="11">
        <v>204</v>
      </c>
      <c r="D4" s="11">
        <v>20.85</v>
      </c>
      <c r="E4" s="11">
        <f t="shared" si="0"/>
        <v>224.85</v>
      </c>
      <c r="F4" s="12" t="s">
        <v>104</v>
      </c>
      <c r="G4" s="15"/>
      <c r="H4" s="14">
        <v>44592</v>
      </c>
      <c r="I4" s="13" t="s">
        <v>64</v>
      </c>
      <c r="J4" s="13" t="s">
        <v>149</v>
      </c>
      <c r="K4" s="13" t="s">
        <v>141</v>
      </c>
      <c r="L4" s="13" t="s">
        <v>48</v>
      </c>
      <c r="M4" s="13" t="s">
        <v>165</v>
      </c>
      <c r="N4" s="14">
        <v>44593</v>
      </c>
    </row>
    <row r="5" spans="1:14" x14ac:dyDescent="0.25">
      <c r="A5" s="9" t="s">
        <v>219</v>
      </c>
      <c r="B5" s="10" t="s">
        <v>226</v>
      </c>
      <c r="C5" s="11">
        <v>1068.8599999999999</v>
      </c>
      <c r="D5" s="11">
        <v>0</v>
      </c>
      <c r="E5" s="11">
        <f t="shared" si="0"/>
        <v>1068.8599999999999</v>
      </c>
      <c r="F5" s="12"/>
      <c r="G5" s="13">
        <v>511126702</v>
      </c>
      <c r="H5" s="14">
        <v>44593</v>
      </c>
      <c r="I5" s="13" t="s">
        <v>156</v>
      </c>
      <c r="J5" s="13" t="s">
        <v>191</v>
      </c>
      <c r="K5" s="13" t="s">
        <v>14</v>
      </c>
      <c r="L5" s="13" t="s">
        <v>150</v>
      </c>
      <c r="M5" s="13" t="s">
        <v>190</v>
      </c>
      <c r="N5" s="14">
        <v>44594</v>
      </c>
    </row>
    <row r="6" spans="1:14" x14ac:dyDescent="0.25">
      <c r="A6" s="9" t="s">
        <v>62</v>
      </c>
      <c r="B6" s="10" t="s">
        <v>227</v>
      </c>
      <c r="C6" s="11">
        <v>300</v>
      </c>
      <c r="D6" s="11">
        <v>0</v>
      </c>
      <c r="E6" s="11">
        <f t="shared" si="0"/>
        <v>300</v>
      </c>
      <c r="F6" s="12" t="s">
        <v>104</v>
      </c>
      <c r="G6" s="13"/>
      <c r="H6" s="14">
        <v>44595</v>
      </c>
      <c r="I6" s="13" t="s">
        <v>32</v>
      </c>
      <c r="J6" s="13" t="s">
        <v>107</v>
      </c>
      <c r="K6" s="13" t="s">
        <v>195</v>
      </c>
      <c r="L6" s="13" t="s">
        <v>28</v>
      </c>
      <c r="M6" s="13" t="s">
        <v>81</v>
      </c>
      <c r="N6" s="14">
        <v>44601</v>
      </c>
    </row>
    <row r="7" spans="1:14" x14ac:dyDescent="0.25">
      <c r="A7" s="9" t="s">
        <v>196</v>
      </c>
      <c r="B7" s="10" t="s">
        <v>228</v>
      </c>
      <c r="C7" s="11">
        <v>650</v>
      </c>
      <c r="D7" s="11">
        <v>0</v>
      </c>
      <c r="E7" s="11">
        <f t="shared" si="0"/>
        <v>650</v>
      </c>
      <c r="F7" s="12" t="s">
        <v>39</v>
      </c>
      <c r="G7" s="13"/>
      <c r="H7" s="14">
        <v>44593</v>
      </c>
      <c r="I7" s="13" t="s">
        <v>56</v>
      </c>
      <c r="J7" s="13" t="s">
        <v>172</v>
      </c>
      <c r="K7" s="13" t="s">
        <v>111</v>
      </c>
      <c r="L7" s="13" t="s">
        <v>192</v>
      </c>
      <c r="M7" s="13" t="s">
        <v>87</v>
      </c>
      <c r="N7" s="14">
        <v>44600</v>
      </c>
    </row>
    <row r="8" spans="1:14" ht="30" x14ac:dyDescent="0.25">
      <c r="A8" s="9" t="s">
        <v>91</v>
      </c>
      <c r="B8" s="10" t="s">
        <v>229</v>
      </c>
      <c r="C8" s="11">
        <v>2541.04</v>
      </c>
      <c r="D8" s="11">
        <v>0</v>
      </c>
      <c r="E8" s="11">
        <f t="shared" si="0"/>
        <v>2541.04</v>
      </c>
      <c r="F8" s="12"/>
      <c r="G8" s="13" t="s">
        <v>186</v>
      </c>
      <c r="H8" s="14">
        <v>44593</v>
      </c>
      <c r="I8" s="13" t="s">
        <v>156</v>
      </c>
      <c r="J8" s="13" t="s">
        <v>191</v>
      </c>
      <c r="K8" s="13" t="s">
        <v>14</v>
      </c>
      <c r="L8" s="13" t="s">
        <v>150</v>
      </c>
      <c r="M8" s="13" t="s">
        <v>190</v>
      </c>
      <c r="N8" s="14">
        <v>44600</v>
      </c>
    </row>
    <row r="9" spans="1:14" x14ac:dyDescent="0.25">
      <c r="A9" s="9" t="s">
        <v>215</v>
      </c>
      <c r="B9" s="10" t="s">
        <v>230</v>
      </c>
      <c r="C9" s="11">
        <v>54.166699999999999</v>
      </c>
      <c r="D9" s="11">
        <v>10.83</v>
      </c>
      <c r="E9" s="11">
        <f t="shared" si="0"/>
        <v>64.996700000000004</v>
      </c>
      <c r="F9" s="12" t="s">
        <v>135</v>
      </c>
      <c r="G9" s="13"/>
      <c r="H9" s="14">
        <v>44593</v>
      </c>
      <c r="I9" s="13" t="s">
        <v>136</v>
      </c>
      <c r="J9" s="13" t="s">
        <v>116</v>
      </c>
      <c r="K9" s="13" t="s">
        <v>10</v>
      </c>
      <c r="L9" s="13" t="s">
        <v>218</v>
      </c>
      <c r="M9" s="13" t="s">
        <v>67</v>
      </c>
      <c r="N9" s="14">
        <v>44600</v>
      </c>
    </row>
    <row r="10" spans="1:14" ht="28.5" customHeight="1" x14ac:dyDescent="0.25">
      <c r="A10" s="9" t="s">
        <v>98</v>
      </c>
      <c r="B10" s="10" t="s">
        <v>231</v>
      </c>
      <c r="C10" s="11">
        <v>500</v>
      </c>
      <c r="D10" s="11">
        <v>0</v>
      </c>
      <c r="E10" s="11">
        <f t="shared" si="0"/>
        <v>500</v>
      </c>
      <c r="F10" s="12" t="s">
        <v>104</v>
      </c>
      <c r="G10" s="13"/>
      <c r="H10" s="14">
        <v>44594</v>
      </c>
      <c r="I10" s="13" t="s">
        <v>145</v>
      </c>
      <c r="J10" s="13" t="s">
        <v>207</v>
      </c>
      <c r="K10" s="13" t="s">
        <v>50</v>
      </c>
      <c r="L10" s="13" t="s">
        <v>17</v>
      </c>
      <c r="M10" s="13" t="s">
        <v>69</v>
      </c>
      <c r="N10" s="14">
        <v>44600</v>
      </c>
    </row>
    <row r="11" spans="1:14" ht="17.25" customHeight="1" x14ac:dyDescent="0.25">
      <c r="A11" s="9" t="s">
        <v>15</v>
      </c>
      <c r="B11" s="10" t="s">
        <v>232</v>
      </c>
      <c r="C11" s="11">
        <v>960.75</v>
      </c>
      <c r="D11" s="11">
        <v>192.15</v>
      </c>
      <c r="E11" s="11">
        <f t="shared" si="0"/>
        <v>1152.9000000000001</v>
      </c>
      <c r="F11" s="12" t="s">
        <v>52</v>
      </c>
      <c r="G11" s="13"/>
      <c r="H11" s="14">
        <v>44594</v>
      </c>
      <c r="I11" s="13" t="s">
        <v>160</v>
      </c>
      <c r="J11" s="13" t="s">
        <v>24</v>
      </c>
      <c r="K11" s="13" t="s">
        <v>206</v>
      </c>
      <c r="L11" s="13" t="s">
        <v>4</v>
      </c>
      <c r="M11" s="13" t="s">
        <v>34</v>
      </c>
      <c r="N11" s="14">
        <v>44600</v>
      </c>
    </row>
    <row r="12" spans="1:14" ht="45" x14ac:dyDescent="0.25">
      <c r="A12" s="9" t="s">
        <v>86</v>
      </c>
      <c r="B12" s="10" t="s">
        <v>233</v>
      </c>
      <c r="C12" s="11">
        <v>1350</v>
      </c>
      <c r="D12" s="11">
        <v>270</v>
      </c>
      <c r="E12" s="11">
        <f t="shared" si="0"/>
        <v>1620</v>
      </c>
      <c r="F12" s="12" t="s">
        <v>182</v>
      </c>
      <c r="G12" s="13" t="s">
        <v>129</v>
      </c>
      <c r="H12" s="14">
        <v>44594</v>
      </c>
      <c r="I12" s="13" t="s">
        <v>102</v>
      </c>
      <c r="J12" s="13" t="s">
        <v>110</v>
      </c>
      <c r="K12" s="13" t="s">
        <v>82</v>
      </c>
      <c r="L12" s="13" t="s">
        <v>150</v>
      </c>
      <c r="M12" s="13" t="s">
        <v>174</v>
      </c>
      <c r="N12" s="14">
        <v>44602</v>
      </c>
    </row>
    <row r="13" spans="1:14" ht="32.25" customHeight="1" x14ac:dyDescent="0.25">
      <c r="A13" s="9" t="s">
        <v>31</v>
      </c>
      <c r="B13" s="10" t="s">
        <v>234</v>
      </c>
      <c r="C13" s="11">
        <v>23877</v>
      </c>
      <c r="D13" s="11">
        <v>4775.3999999999996</v>
      </c>
      <c r="E13" s="11">
        <f t="shared" si="0"/>
        <v>28652.400000000001</v>
      </c>
      <c r="F13" s="12" t="s">
        <v>135</v>
      </c>
      <c r="G13" s="13"/>
      <c r="H13" s="14">
        <v>44594</v>
      </c>
      <c r="I13" s="13" t="s">
        <v>164</v>
      </c>
      <c r="J13" s="13" t="s">
        <v>132</v>
      </c>
      <c r="K13" s="13" t="s">
        <v>73</v>
      </c>
      <c r="L13" s="13" t="s">
        <v>161</v>
      </c>
      <c r="M13" s="13" t="s">
        <v>202</v>
      </c>
      <c r="N13" s="14">
        <v>44600</v>
      </c>
    </row>
    <row r="14" spans="1:14" ht="30" x14ac:dyDescent="0.25">
      <c r="A14" s="9" t="s">
        <v>95</v>
      </c>
      <c r="B14" s="10" t="s">
        <v>235</v>
      </c>
      <c r="C14" s="11">
        <v>163.19999999999999</v>
      </c>
      <c r="D14" s="11">
        <v>32.64</v>
      </c>
      <c r="E14" s="11">
        <f t="shared" si="0"/>
        <v>195.83999999999997</v>
      </c>
      <c r="F14" s="12" t="s">
        <v>47</v>
      </c>
      <c r="G14" s="13"/>
      <c r="H14" s="14">
        <v>44594</v>
      </c>
      <c r="I14" s="13" t="s">
        <v>102</v>
      </c>
      <c r="J14" s="13" t="s">
        <v>110</v>
      </c>
      <c r="K14" s="13" t="s">
        <v>82</v>
      </c>
      <c r="L14" s="13" t="s">
        <v>150</v>
      </c>
      <c r="M14" s="13" t="s">
        <v>174</v>
      </c>
      <c r="N14" s="14">
        <v>44602</v>
      </c>
    </row>
    <row r="15" spans="1:14" x14ac:dyDescent="0.25">
      <c r="A15" s="9" t="s">
        <v>76</v>
      </c>
      <c r="B15" s="10" t="s">
        <v>236</v>
      </c>
      <c r="C15" s="11">
        <v>1350</v>
      </c>
      <c r="D15" s="11">
        <v>0</v>
      </c>
      <c r="E15" s="11">
        <f t="shared" si="0"/>
        <v>1350</v>
      </c>
      <c r="F15" s="12" t="s">
        <v>144</v>
      </c>
      <c r="G15" s="13"/>
      <c r="H15" s="14">
        <v>44594</v>
      </c>
      <c r="I15" s="13" t="s">
        <v>40</v>
      </c>
      <c r="J15" s="13" t="s">
        <v>127</v>
      </c>
      <c r="K15" s="13" t="s">
        <v>74</v>
      </c>
      <c r="L15" s="13" t="s">
        <v>13</v>
      </c>
      <c r="M15" s="13" t="s">
        <v>157</v>
      </c>
      <c r="N15" s="14">
        <v>44600</v>
      </c>
    </row>
    <row r="16" spans="1:14" ht="30" x14ac:dyDescent="0.25">
      <c r="A16" s="9" t="s">
        <v>83</v>
      </c>
      <c r="B16" s="10" t="s">
        <v>237</v>
      </c>
      <c r="C16" s="11">
        <v>350</v>
      </c>
      <c r="D16" s="11">
        <v>0</v>
      </c>
      <c r="E16" s="11">
        <f t="shared" si="0"/>
        <v>350</v>
      </c>
      <c r="F16" s="12" t="s">
        <v>30</v>
      </c>
      <c r="G16" s="13"/>
      <c r="H16" s="14">
        <v>44594</v>
      </c>
      <c r="I16" s="13" t="s">
        <v>88</v>
      </c>
      <c r="J16" s="13" t="s">
        <v>180</v>
      </c>
      <c r="K16" s="13" t="s">
        <v>25</v>
      </c>
      <c r="L16" s="13" t="s">
        <v>192</v>
      </c>
      <c r="M16" s="13" t="s">
        <v>23</v>
      </c>
      <c r="N16" s="14">
        <v>44610</v>
      </c>
    </row>
    <row r="17" spans="1:14" ht="30" x14ac:dyDescent="0.25">
      <c r="A17" s="9" t="s">
        <v>146</v>
      </c>
      <c r="B17" s="10" t="s">
        <v>238</v>
      </c>
      <c r="C17" s="11">
        <v>804.27</v>
      </c>
      <c r="D17" s="11">
        <v>160.85</v>
      </c>
      <c r="E17" s="11">
        <f t="shared" si="0"/>
        <v>965.12</v>
      </c>
      <c r="F17" s="12" t="s">
        <v>59</v>
      </c>
      <c r="G17" s="13"/>
      <c r="H17" s="14">
        <v>44599</v>
      </c>
      <c r="I17" s="13" t="s">
        <v>124</v>
      </c>
      <c r="J17" s="13" t="s">
        <v>125</v>
      </c>
      <c r="K17" s="13" t="s">
        <v>68</v>
      </c>
      <c r="L17" s="13" t="s">
        <v>3</v>
      </c>
      <c r="M17" s="13" t="s">
        <v>143</v>
      </c>
      <c r="N17" s="14">
        <v>44601</v>
      </c>
    </row>
    <row r="18" spans="1:14" ht="45" x14ac:dyDescent="0.25">
      <c r="A18" s="9" t="s">
        <v>53</v>
      </c>
      <c r="B18" s="10" t="s">
        <v>239</v>
      </c>
      <c r="C18" s="11">
        <v>700</v>
      </c>
      <c r="D18" s="11">
        <v>140</v>
      </c>
      <c r="E18" s="11">
        <f t="shared" si="0"/>
        <v>840</v>
      </c>
      <c r="F18" s="12" t="s">
        <v>45</v>
      </c>
      <c r="G18" s="13"/>
      <c r="H18" s="14">
        <v>44599</v>
      </c>
      <c r="I18" s="13" t="s">
        <v>1</v>
      </c>
      <c r="J18" s="13" t="s">
        <v>198</v>
      </c>
      <c r="K18" s="13" t="s">
        <v>162</v>
      </c>
      <c r="L18" s="13" t="s">
        <v>13</v>
      </c>
      <c r="M18" s="13" t="s">
        <v>155</v>
      </c>
      <c r="N18" s="14">
        <v>44601</v>
      </c>
    </row>
    <row r="19" spans="1:14" ht="45" x14ac:dyDescent="0.25">
      <c r="A19" s="9" t="s">
        <v>97</v>
      </c>
      <c r="B19" s="10" t="s">
        <v>240</v>
      </c>
      <c r="C19" s="11">
        <v>1450</v>
      </c>
      <c r="D19" s="11">
        <v>0</v>
      </c>
      <c r="E19" s="11">
        <f t="shared" si="0"/>
        <v>1450</v>
      </c>
      <c r="F19" s="12" t="s">
        <v>212</v>
      </c>
      <c r="G19" s="13"/>
      <c r="H19" s="14">
        <v>44599</v>
      </c>
      <c r="I19" s="13" t="s">
        <v>187</v>
      </c>
      <c r="J19" s="13" t="s">
        <v>139</v>
      </c>
      <c r="K19" s="13" t="s">
        <v>128</v>
      </c>
      <c r="L19" s="13" t="s">
        <v>103</v>
      </c>
      <c r="M19" s="13" t="s">
        <v>66</v>
      </c>
      <c r="N19" s="14">
        <v>44600</v>
      </c>
    </row>
    <row r="20" spans="1:14" ht="30" x14ac:dyDescent="0.25">
      <c r="A20" s="9" t="s">
        <v>61</v>
      </c>
      <c r="B20" s="10" t="s">
        <v>241</v>
      </c>
      <c r="C20" s="11">
        <v>4366.66</v>
      </c>
      <c r="D20" s="11">
        <v>0</v>
      </c>
      <c r="E20" s="11">
        <f t="shared" si="0"/>
        <v>4366.66</v>
      </c>
      <c r="F20" s="12" t="s">
        <v>144</v>
      </c>
      <c r="G20" s="13"/>
      <c r="H20" s="14">
        <v>44600</v>
      </c>
      <c r="I20" s="13" t="s">
        <v>5</v>
      </c>
      <c r="J20" s="13" t="s">
        <v>36</v>
      </c>
      <c r="K20" s="13" t="s">
        <v>73</v>
      </c>
      <c r="L20" s="13" t="s">
        <v>161</v>
      </c>
      <c r="M20" s="13" t="s">
        <v>96</v>
      </c>
      <c r="N20" s="14">
        <v>44601</v>
      </c>
    </row>
    <row r="21" spans="1:14" x14ac:dyDescent="0.25">
      <c r="A21" s="9" t="s">
        <v>126</v>
      </c>
      <c r="B21" s="10" t="s">
        <v>242</v>
      </c>
      <c r="C21" s="11">
        <v>390</v>
      </c>
      <c r="D21" s="11">
        <v>0</v>
      </c>
      <c r="E21" s="11">
        <f t="shared" si="0"/>
        <v>390</v>
      </c>
      <c r="F21" s="12" t="s">
        <v>39</v>
      </c>
      <c r="G21" s="13"/>
      <c r="H21" s="14">
        <v>44600</v>
      </c>
      <c r="I21" s="13" t="s">
        <v>57</v>
      </c>
      <c r="J21" s="13" t="s">
        <v>208</v>
      </c>
      <c r="K21" s="13" t="s">
        <v>26</v>
      </c>
      <c r="L21" s="13" t="s">
        <v>171</v>
      </c>
      <c r="M21" s="13" t="s">
        <v>92</v>
      </c>
      <c r="N21" s="14">
        <v>44601</v>
      </c>
    </row>
    <row r="22" spans="1:14" ht="45" x14ac:dyDescent="0.25">
      <c r="A22" s="9" t="s">
        <v>175</v>
      </c>
      <c r="B22" s="10" t="s">
        <v>243</v>
      </c>
      <c r="C22" s="11">
        <v>4448.33</v>
      </c>
      <c r="D22" s="11">
        <v>889.67</v>
      </c>
      <c r="E22" s="11">
        <f t="shared" si="0"/>
        <v>5338</v>
      </c>
      <c r="F22" s="12" t="s">
        <v>133</v>
      </c>
      <c r="G22" s="13"/>
      <c r="H22" s="14">
        <v>44600</v>
      </c>
      <c r="I22" s="13" t="s">
        <v>131</v>
      </c>
      <c r="J22" s="13" t="s">
        <v>153</v>
      </c>
      <c r="K22" s="13" t="s">
        <v>217</v>
      </c>
      <c r="L22" s="13" t="s">
        <v>140</v>
      </c>
      <c r="M22" s="13" t="s">
        <v>121</v>
      </c>
      <c r="N22" s="14">
        <v>44602</v>
      </c>
    </row>
    <row r="23" spans="1:14" ht="30" x14ac:dyDescent="0.25">
      <c r="A23" s="9" t="s">
        <v>41</v>
      </c>
      <c r="B23" s="10" t="s">
        <v>244</v>
      </c>
      <c r="C23" s="11">
        <v>319.17</v>
      </c>
      <c r="D23" s="11">
        <v>63.83</v>
      </c>
      <c r="E23" s="11">
        <f t="shared" si="0"/>
        <v>383</v>
      </c>
      <c r="F23" s="12"/>
      <c r="G23" s="13" t="s">
        <v>115</v>
      </c>
      <c r="H23" s="14">
        <v>44594</v>
      </c>
      <c r="I23" s="13" t="s">
        <v>7</v>
      </c>
      <c r="J23" s="13" t="s">
        <v>142</v>
      </c>
      <c r="K23" s="13" t="s">
        <v>188</v>
      </c>
      <c r="L23" s="13" t="s">
        <v>150</v>
      </c>
      <c r="M23" s="13" t="s">
        <v>200</v>
      </c>
      <c r="N23" s="14">
        <v>44610</v>
      </c>
    </row>
    <row r="24" spans="1:14" ht="45" x14ac:dyDescent="0.25">
      <c r="A24" s="9" t="s">
        <v>21</v>
      </c>
      <c r="B24" s="10" t="s">
        <v>245</v>
      </c>
      <c r="C24" s="11">
        <v>3490</v>
      </c>
      <c r="D24" s="11">
        <v>698</v>
      </c>
      <c r="E24" s="11">
        <f t="shared" si="0"/>
        <v>4188</v>
      </c>
      <c r="F24" s="12" t="s">
        <v>214</v>
      </c>
      <c r="G24" s="13"/>
      <c r="H24" s="14">
        <v>44603</v>
      </c>
      <c r="I24" s="13" t="s">
        <v>112</v>
      </c>
      <c r="J24" s="13" t="s">
        <v>178</v>
      </c>
      <c r="K24" s="13" t="s">
        <v>189</v>
      </c>
      <c r="L24" s="13" t="s">
        <v>9</v>
      </c>
      <c r="M24" s="13" t="s">
        <v>80</v>
      </c>
      <c r="N24" s="14">
        <v>44610</v>
      </c>
    </row>
    <row r="25" spans="1:14" ht="30" x14ac:dyDescent="0.25">
      <c r="A25" s="9" t="s">
        <v>54</v>
      </c>
      <c r="B25" s="10" t="s">
        <v>246</v>
      </c>
      <c r="C25" s="11">
        <v>200</v>
      </c>
      <c r="D25" s="11">
        <v>0</v>
      </c>
      <c r="E25" s="11">
        <f t="shared" si="0"/>
        <v>200</v>
      </c>
      <c r="F25" s="12" t="s">
        <v>45</v>
      </c>
      <c r="G25" s="13"/>
      <c r="H25" s="14">
        <v>44603</v>
      </c>
      <c r="I25" s="13" t="s">
        <v>203</v>
      </c>
      <c r="J25" s="13" t="s">
        <v>176</v>
      </c>
      <c r="K25" s="13" t="s">
        <v>189</v>
      </c>
      <c r="L25" s="13" t="s">
        <v>9</v>
      </c>
      <c r="M25" s="13" t="s">
        <v>213</v>
      </c>
      <c r="N25" s="14">
        <v>44610</v>
      </c>
    </row>
    <row r="26" spans="1:14" ht="45" x14ac:dyDescent="0.25">
      <c r="A26" s="9" t="s">
        <v>166</v>
      </c>
      <c r="B26" s="10" t="s">
        <v>247</v>
      </c>
      <c r="C26" s="11">
        <v>700</v>
      </c>
      <c r="D26" s="11">
        <v>0</v>
      </c>
      <c r="E26" s="11">
        <f t="shared" si="0"/>
        <v>700</v>
      </c>
      <c r="F26" s="12" t="s">
        <v>104</v>
      </c>
      <c r="G26" s="13"/>
      <c r="H26" s="14">
        <v>44606</v>
      </c>
      <c r="I26" s="13" t="s">
        <v>38</v>
      </c>
      <c r="J26" s="13" t="s">
        <v>89</v>
      </c>
      <c r="K26" s="13" t="s">
        <v>82</v>
      </c>
      <c r="L26" s="13" t="s">
        <v>108</v>
      </c>
      <c r="M26" s="13" t="s">
        <v>159</v>
      </c>
      <c r="N26" s="14">
        <v>44610</v>
      </c>
    </row>
    <row r="27" spans="1:14" ht="30" x14ac:dyDescent="0.25">
      <c r="A27" s="9" t="s">
        <v>100</v>
      </c>
      <c r="B27" s="10" t="s">
        <v>248</v>
      </c>
      <c r="C27" s="11">
        <v>13.28</v>
      </c>
      <c r="D27" s="11">
        <v>2.66</v>
      </c>
      <c r="E27" s="11">
        <f t="shared" si="0"/>
        <v>15.94</v>
      </c>
      <c r="F27" s="12" t="s">
        <v>33</v>
      </c>
      <c r="G27" s="13"/>
      <c r="H27" s="14">
        <v>44607</v>
      </c>
      <c r="I27" s="13" t="s">
        <v>183</v>
      </c>
      <c r="J27" s="13" t="s">
        <v>122</v>
      </c>
      <c r="K27" s="13" t="s">
        <v>84</v>
      </c>
      <c r="L27" s="13" t="s">
        <v>114</v>
      </c>
      <c r="M27" s="13" t="s">
        <v>163</v>
      </c>
      <c r="N27" s="14">
        <v>44610</v>
      </c>
    </row>
    <row r="28" spans="1:14" ht="30" x14ac:dyDescent="0.25">
      <c r="A28" s="9" t="s">
        <v>205</v>
      </c>
      <c r="B28" s="10" t="s">
        <v>249</v>
      </c>
      <c r="C28" s="11">
        <v>478.25</v>
      </c>
      <c r="D28" s="11">
        <v>95.65</v>
      </c>
      <c r="E28" s="11">
        <f t="shared" si="0"/>
        <v>573.9</v>
      </c>
      <c r="F28" s="12" t="s">
        <v>59</v>
      </c>
      <c r="G28" s="13"/>
      <c r="H28" s="14">
        <v>44608</v>
      </c>
      <c r="I28" s="13" t="s">
        <v>112</v>
      </c>
      <c r="J28" s="13" t="s">
        <v>178</v>
      </c>
      <c r="K28" s="13" t="s">
        <v>189</v>
      </c>
      <c r="L28" s="13" t="s">
        <v>9</v>
      </c>
      <c r="M28" s="13" t="s">
        <v>80</v>
      </c>
      <c r="N28" s="14">
        <v>44610</v>
      </c>
    </row>
    <row r="29" spans="1:14" ht="30" x14ac:dyDescent="0.25">
      <c r="A29" s="9" t="s">
        <v>179</v>
      </c>
      <c r="B29" s="10" t="s">
        <v>250</v>
      </c>
      <c r="C29" s="11">
        <v>266</v>
      </c>
      <c r="D29" s="11">
        <v>53.2</v>
      </c>
      <c r="E29" s="11">
        <f t="shared" si="0"/>
        <v>319.2</v>
      </c>
      <c r="F29" s="12" t="s">
        <v>193</v>
      </c>
      <c r="G29" s="13"/>
      <c r="H29" s="14">
        <v>44608</v>
      </c>
      <c r="I29" s="13" t="s">
        <v>99</v>
      </c>
      <c r="J29" s="13" t="s">
        <v>75</v>
      </c>
      <c r="K29" s="13" t="s">
        <v>137</v>
      </c>
      <c r="L29" s="13" t="s">
        <v>114</v>
      </c>
      <c r="M29" s="13" t="s">
        <v>185</v>
      </c>
      <c r="N29" s="14">
        <v>44610</v>
      </c>
    </row>
    <row r="30" spans="1:14" ht="30" x14ac:dyDescent="0.25">
      <c r="A30" s="9" t="s">
        <v>65</v>
      </c>
      <c r="B30" s="10" t="s">
        <v>251</v>
      </c>
      <c r="C30" s="11">
        <v>53.74</v>
      </c>
      <c r="D30" s="11">
        <v>10.75</v>
      </c>
      <c r="E30" s="11">
        <f t="shared" si="0"/>
        <v>64.490000000000009</v>
      </c>
      <c r="F30" s="12"/>
      <c r="G30" s="13" t="s">
        <v>18</v>
      </c>
      <c r="H30" s="14">
        <v>44608</v>
      </c>
      <c r="I30" s="13" t="s">
        <v>90</v>
      </c>
      <c r="J30" s="13" t="s">
        <v>35</v>
      </c>
      <c r="K30" s="13" t="s">
        <v>148</v>
      </c>
      <c r="L30" s="13" t="s">
        <v>150</v>
      </c>
      <c r="M30" s="13" t="s">
        <v>158</v>
      </c>
      <c r="N30" s="14">
        <v>44610</v>
      </c>
    </row>
    <row r="31" spans="1:14" x14ac:dyDescent="0.25">
      <c r="A31" s="9" t="s">
        <v>173</v>
      </c>
      <c r="B31" s="10" t="s">
        <v>252</v>
      </c>
      <c r="C31" s="11">
        <v>321.58999999999997</v>
      </c>
      <c r="D31" s="11">
        <v>64.319999999999993</v>
      </c>
      <c r="E31" s="11">
        <f t="shared" si="0"/>
        <v>385.90999999999997</v>
      </c>
      <c r="F31" s="12" t="s">
        <v>94</v>
      </c>
      <c r="G31" s="13"/>
      <c r="H31" s="14">
        <v>44608</v>
      </c>
      <c r="I31" s="13" t="s">
        <v>134</v>
      </c>
      <c r="J31" s="13" t="s">
        <v>58</v>
      </c>
      <c r="K31" s="13" t="s">
        <v>84</v>
      </c>
      <c r="L31" s="13" t="s">
        <v>150</v>
      </c>
      <c r="M31" s="13" t="s">
        <v>19</v>
      </c>
      <c r="N31" s="14">
        <v>44610</v>
      </c>
    </row>
    <row r="32" spans="1:14" x14ac:dyDescent="0.25">
      <c r="A32" s="9" t="s">
        <v>105</v>
      </c>
      <c r="B32" s="10" t="s">
        <v>253</v>
      </c>
      <c r="C32" s="11">
        <v>10.7</v>
      </c>
      <c r="D32" s="11">
        <v>2.14</v>
      </c>
      <c r="E32" s="11">
        <f t="shared" si="0"/>
        <v>12.84</v>
      </c>
      <c r="F32" s="12" t="s">
        <v>52</v>
      </c>
      <c r="G32" s="13"/>
      <c r="H32" s="14">
        <v>44608</v>
      </c>
      <c r="I32" s="13" t="s">
        <v>134</v>
      </c>
      <c r="J32" s="13" t="s">
        <v>58</v>
      </c>
      <c r="K32" s="13" t="s">
        <v>84</v>
      </c>
      <c r="L32" s="13" t="s">
        <v>150</v>
      </c>
      <c r="M32" s="13" t="s">
        <v>19</v>
      </c>
      <c r="N32" s="14">
        <v>44610</v>
      </c>
    </row>
    <row r="33" spans="1:14" x14ac:dyDescent="0.25">
      <c r="A33" s="9" t="s">
        <v>8</v>
      </c>
      <c r="B33" s="10" t="s">
        <v>254</v>
      </c>
      <c r="C33" s="11">
        <v>17.27</v>
      </c>
      <c r="D33" s="11">
        <v>1.73</v>
      </c>
      <c r="E33" s="11">
        <f t="shared" si="0"/>
        <v>19</v>
      </c>
      <c r="F33" s="12" t="s">
        <v>52</v>
      </c>
      <c r="G33" s="13"/>
      <c r="H33" s="14">
        <v>44608</v>
      </c>
      <c r="I33" s="13" t="s">
        <v>70</v>
      </c>
      <c r="J33" s="13" t="s">
        <v>27</v>
      </c>
      <c r="K33" s="13" t="s">
        <v>184</v>
      </c>
      <c r="L33" s="13" t="s">
        <v>150</v>
      </c>
      <c r="M33" s="13" t="s">
        <v>123</v>
      </c>
      <c r="N33" s="14">
        <v>44610</v>
      </c>
    </row>
    <row r="34" spans="1:14" ht="30" x14ac:dyDescent="0.25">
      <c r="A34" s="9" t="s">
        <v>109</v>
      </c>
      <c r="B34" s="10" t="s">
        <v>255</v>
      </c>
      <c r="C34" s="11">
        <v>240</v>
      </c>
      <c r="D34" s="11">
        <v>0</v>
      </c>
      <c r="E34" s="11">
        <f t="shared" si="0"/>
        <v>240</v>
      </c>
      <c r="F34" s="12" t="s">
        <v>197</v>
      </c>
      <c r="G34" s="13"/>
      <c r="H34" s="14">
        <v>44609</v>
      </c>
      <c r="I34" s="13" t="s">
        <v>118</v>
      </c>
      <c r="J34" s="13" t="s">
        <v>42</v>
      </c>
      <c r="K34" s="13" t="s">
        <v>12</v>
      </c>
      <c r="L34" s="13" t="s">
        <v>150</v>
      </c>
      <c r="M34" s="13" t="s">
        <v>77</v>
      </c>
      <c r="N34" s="14">
        <v>44616</v>
      </c>
    </row>
    <row r="35" spans="1:14" x14ac:dyDescent="0.25">
      <c r="A35" s="9" t="s">
        <v>199</v>
      </c>
      <c r="B35" s="10" t="s">
        <v>256</v>
      </c>
      <c r="C35" s="11">
        <v>291.47000000000003</v>
      </c>
      <c r="D35" s="11">
        <v>58.29</v>
      </c>
      <c r="E35" s="11">
        <f t="shared" si="0"/>
        <v>349.76000000000005</v>
      </c>
      <c r="F35" s="12"/>
      <c r="G35" s="13" t="s">
        <v>154</v>
      </c>
      <c r="H35" s="14">
        <v>44609</v>
      </c>
      <c r="I35" s="13" t="s">
        <v>167</v>
      </c>
      <c r="J35" s="13" t="s">
        <v>152</v>
      </c>
      <c r="K35" s="13" t="s">
        <v>194</v>
      </c>
      <c r="L35" s="13" t="s">
        <v>150</v>
      </c>
      <c r="M35" s="13" t="s">
        <v>0</v>
      </c>
      <c r="N35" s="14">
        <v>44616</v>
      </c>
    </row>
    <row r="36" spans="1:14" x14ac:dyDescent="0.25">
      <c r="A36" s="9" t="s">
        <v>37</v>
      </c>
      <c r="B36" s="10" t="s">
        <v>257</v>
      </c>
      <c r="C36" s="11">
        <v>4292.99</v>
      </c>
      <c r="D36" s="11">
        <v>858.6</v>
      </c>
      <c r="E36" s="11">
        <f t="shared" si="0"/>
        <v>5151.59</v>
      </c>
      <c r="F36" s="12" t="s">
        <v>168</v>
      </c>
      <c r="G36" s="13"/>
      <c r="H36" s="14">
        <v>44609</v>
      </c>
      <c r="I36" s="13" t="s">
        <v>113</v>
      </c>
      <c r="J36" s="13" t="s">
        <v>16</v>
      </c>
      <c r="K36" s="13" t="s">
        <v>177</v>
      </c>
      <c r="L36" s="13" t="s">
        <v>72</v>
      </c>
      <c r="M36" s="13" t="s">
        <v>101</v>
      </c>
      <c r="N36" s="14">
        <v>44616</v>
      </c>
    </row>
    <row r="37" spans="1:14" ht="30" x14ac:dyDescent="0.25">
      <c r="A37" s="9" t="s">
        <v>169</v>
      </c>
      <c r="B37" s="10" t="s">
        <v>258</v>
      </c>
      <c r="C37" s="11">
        <v>411.45</v>
      </c>
      <c r="D37" s="11">
        <v>82.29</v>
      </c>
      <c r="E37" s="11">
        <f t="shared" si="0"/>
        <v>493.74</v>
      </c>
      <c r="F37" s="12" t="s">
        <v>197</v>
      </c>
      <c r="G37" s="13"/>
      <c r="H37" s="14">
        <v>44610</v>
      </c>
      <c r="I37" s="13" t="s">
        <v>43</v>
      </c>
      <c r="J37" s="13" t="s">
        <v>79</v>
      </c>
      <c r="K37" s="13" t="s">
        <v>51</v>
      </c>
      <c r="L37" s="13" t="s">
        <v>181</v>
      </c>
      <c r="M37" s="13" t="s">
        <v>78</v>
      </c>
      <c r="N37" s="14">
        <v>44616</v>
      </c>
    </row>
    <row r="38" spans="1:14" x14ac:dyDescent="0.25">
      <c r="A38" s="9" t="s">
        <v>6</v>
      </c>
      <c r="B38" s="10" t="s">
        <v>259</v>
      </c>
      <c r="C38" s="11">
        <v>1000</v>
      </c>
      <c r="D38" s="11">
        <v>0</v>
      </c>
      <c r="E38" s="11">
        <f t="shared" si="0"/>
        <v>1000</v>
      </c>
      <c r="F38" s="12" t="s">
        <v>197</v>
      </c>
      <c r="G38" s="13"/>
      <c r="H38" s="14">
        <v>44610</v>
      </c>
      <c r="I38" s="13" t="s">
        <v>138</v>
      </c>
      <c r="J38" s="13" t="s">
        <v>220</v>
      </c>
      <c r="K38" s="13" t="s">
        <v>177</v>
      </c>
      <c r="L38" s="13" t="s">
        <v>114</v>
      </c>
      <c r="M38" s="13" t="s">
        <v>2</v>
      </c>
      <c r="N38" s="14">
        <v>44616</v>
      </c>
    </row>
    <row r="39" spans="1:14" ht="30" x14ac:dyDescent="0.25">
      <c r="A39" s="9" t="s">
        <v>93</v>
      </c>
      <c r="B39" s="10" t="s">
        <v>260</v>
      </c>
      <c r="C39" s="11">
        <v>443</v>
      </c>
      <c r="D39" s="11">
        <v>0</v>
      </c>
      <c r="E39" s="11">
        <f t="shared" si="0"/>
        <v>443</v>
      </c>
      <c r="F39" s="12"/>
      <c r="G39" s="13"/>
      <c r="H39" s="14">
        <v>44610</v>
      </c>
      <c r="I39" s="13" t="s">
        <v>29</v>
      </c>
      <c r="J39" s="13" t="s">
        <v>209</v>
      </c>
      <c r="K39" s="13" t="s">
        <v>119</v>
      </c>
      <c r="L39" s="13" t="s">
        <v>211</v>
      </c>
      <c r="M39" s="13" t="s">
        <v>63</v>
      </c>
      <c r="N39" s="14">
        <v>44616</v>
      </c>
    </row>
  </sheetData>
  <pageMargins left="0.7" right="0.7" top="0.75" bottom="0.75" header="0.3" footer="0.3"/>
  <pageSetup paperSize="9" orientation="portrait" r:id="rId1"/>
  <headerFooter>
    <oddHeader>Kniha dodávateľských faktúr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0" sqref="C4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Kniha dodávateľských faktúr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2022-03-29T09:19:57Z</dcterms:created>
  <dcterms:modified xsi:type="dcterms:W3CDTF">2022-04-20T07:05:31Z</dcterms:modified>
</cp:coreProperties>
</file>