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lžbeta Kostkova\Desktop\ROK 2026\ÚČTO\Zverejňovanie faktúr\"/>
    </mc:Choice>
  </mc:AlternateContent>
  <xr:revisionPtr revIDLastSave="0" documentId="13_ncr:1_{50C44A48-C144-4083-B393-7E593942CA5F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aug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D30" i="1" s="1"/>
  <c r="D28" i="1"/>
  <c r="C29" i="1"/>
  <c r="D29" i="1" s="1"/>
  <c r="C27" i="1"/>
  <c r="D27" i="1" s="1"/>
  <c r="C5" i="1"/>
  <c r="D5" i="1" s="1"/>
  <c r="C7" i="1"/>
  <c r="D7" i="1" s="1"/>
  <c r="C8" i="1"/>
  <c r="D8" i="1" s="1"/>
  <c r="C2" i="1"/>
  <c r="D2" i="1" s="1"/>
  <c r="C11" i="1"/>
  <c r="D11" i="1" s="1"/>
  <c r="C12" i="1"/>
  <c r="D12" i="1" s="1"/>
  <c r="C13" i="1"/>
  <c r="D13" i="1" s="1"/>
  <c r="C14" i="1"/>
  <c r="D14" i="1" s="1"/>
  <c r="C15" i="1"/>
  <c r="D15" i="1" s="1"/>
  <c r="C16" i="1"/>
  <c r="D16" i="1" s="1"/>
  <c r="C22" i="1"/>
  <c r="D22" i="1" s="1"/>
  <c r="C26" i="1"/>
  <c r="D26" i="1" s="1"/>
  <c r="C25" i="1"/>
  <c r="D25" i="1" s="1"/>
  <c r="C24" i="1"/>
  <c r="D24" i="1" s="1"/>
  <c r="C23" i="1"/>
  <c r="D23" i="1" s="1"/>
  <c r="C21" i="1"/>
  <c r="D21" i="1" s="1"/>
  <c r="C18" i="1"/>
  <c r="D18" i="1" s="1"/>
  <c r="C19" i="1"/>
  <c r="D19" i="1" s="1"/>
  <c r="C3" i="1"/>
  <c r="D3" i="1" s="1"/>
  <c r="C4" i="1"/>
  <c r="D4" i="1" s="1"/>
  <c r="C20" i="1"/>
  <c r="D20" i="1" s="1"/>
</calcChain>
</file>

<file path=xl/sharedStrings.xml><?xml version="1.0" encoding="utf-8"?>
<sst xmlns="http://schemas.openxmlformats.org/spreadsheetml/2006/main" count="246" uniqueCount="197">
  <si>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</si>
  <si>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</si>
  <si>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</si>
  <si>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</si>
  <si>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</si>
  <si>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</si>
  <si>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</si>
  <si>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</si>
  <si>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</si>
  <si>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DPH</t>
  </si>
  <si>
    <t>Základ bez DPH</t>
  </si>
  <si>
    <t>Poznámka</t>
  </si>
  <si>
    <t>Číslo faktúry</t>
  </si>
  <si>
    <t>VNET a.s.</t>
  </si>
  <si>
    <t>DOM ŠPORTU, s.r.o.</t>
  </si>
  <si>
    <t>Slovenský plynárenský priemysel, a.s.</t>
  </si>
  <si>
    <t>Športová hala Mladosť, s.r.o.</t>
  </si>
  <si>
    <t>RAINSIDE s.r.o.</t>
  </si>
  <si>
    <t>Orange Slovensko, a.s.</t>
  </si>
  <si>
    <t>Černyševského 48</t>
  </si>
  <si>
    <t>Mlynské nivy 44/a</t>
  </si>
  <si>
    <t>Metodova 8</t>
  </si>
  <si>
    <t>821 09</t>
  </si>
  <si>
    <t>851 01</t>
  </si>
  <si>
    <t>825 11</t>
  </si>
  <si>
    <t>821 08</t>
  </si>
  <si>
    <t>831 04</t>
  </si>
  <si>
    <t>Bratislava</t>
  </si>
  <si>
    <t>Bratislava - mestská časť Ružinov</t>
  </si>
  <si>
    <t>Bratislava - mestská časť Nové Mesto</t>
  </si>
  <si>
    <t>35845007</t>
  </si>
  <si>
    <t>35862289</t>
  </si>
  <si>
    <t>35815256</t>
  </si>
  <si>
    <t>35723025</t>
  </si>
  <si>
    <t>31386946</t>
  </si>
  <si>
    <t>35697270</t>
  </si>
  <si>
    <t>30122025/2</t>
  </si>
  <si>
    <t>Mlynské Nivy 5</t>
  </si>
  <si>
    <t>Šikovný s. r. o.</t>
  </si>
  <si>
    <t>Olympijské námestie 1</t>
  </si>
  <si>
    <t>Družstevná 1227/15</t>
  </si>
  <si>
    <t>Nová Dedinka</t>
  </si>
  <si>
    <t>900 29</t>
  </si>
  <si>
    <t>26012026/2</t>
  </si>
  <si>
    <t>56954841</t>
  </si>
  <si>
    <t>25/2013; 2023/128</t>
  </si>
  <si>
    <t>16032026/1</t>
  </si>
  <si>
    <t>20032026/4</t>
  </si>
  <si>
    <t>2022/43</t>
  </si>
  <si>
    <t>Hetzner Online GmbH</t>
  </si>
  <si>
    <t>Vercel Inc.</t>
  </si>
  <si>
    <t>Adobe Systems Software Ireland Ltd</t>
  </si>
  <si>
    <t>Industriestr. 25</t>
  </si>
  <si>
    <t>440 N Barranca Ave 4133</t>
  </si>
  <si>
    <t>4-6 Riverwalk, Citywest Business Campus</t>
  </si>
  <si>
    <t>917 10</t>
  </si>
  <si>
    <t>917 23</t>
  </si>
  <si>
    <t>Gunzenhausen</t>
  </si>
  <si>
    <t>Covina</t>
  </si>
  <si>
    <t>Dublin</t>
  </si>
  <si>
    <t>DE812871812</t>
  </si>
  <si>
    <t>IE6364992H</t>
  </si>
  <si>
    <t>Trnavská cesta 3421/39</t>
  </si>
  <si>
    <t>Mysli inak s. r. o.</t>
  </si>
  <si>
    <t>Klinika Junácka a.s.</t>
  </si>
  <si>
    <t>27022026/5</t>
  </si>
  <si>
    <t>04032026/1</t>
  </si>
  <si>
    <t>194/2025</t>
  </si>
  <si>
    <t>Záhradnícka 9</t>
  </si>
  <si>
    <t>Olympijské námestie 14290/1</t>
  </si>
  <si>
    <t>811 07</t>
  </si>
  <si>
    <t>47497718</t>
  </si>
  <si>
    <t>54205018</t>
  </si>
  <si>
    <t>Kancelársky materiál</t>
  </si>
  <si>
    <t>Webglobe, a.s.</t>
  </si>
  <si>
    <t>TRANSPAREX, a.s.</t>
  </si>
  <si>
    <t>Stará Prievozská 1349/2</t>
  </si>
  <si>
    <t>Kúpeľná 3</t>
  </si>
  <si>
    <t>080 01</t>
  </si>
  <si>
    <t>Prešov</t>
  </si>
  <si>
    <t>52486567</t>
  </si>
  <si>
    <t>51871998</t>
  </si>
  <si>
    <t>SKSL000D</t>
  </si>
  <si>
    <t>Celk. suma     s DPH</t>
  </si>
  <si>
    <t>30012026/1</t>
  </si>
  <si>
    <t>235/2026</t>
  </si>
  <si>
    <t>Nomus s.r.o.</t>
  </si>
  <si>
    <t>FORTIVA s. r. o.</t>
  </si>
  <si>
    <t>Havlíčkova 16</t>
  </si>
  <si>
    <t>Werferova 6</t>
  </si>
  <si>
    <t>811 04</t>
  </si>
  <si>
    <t>040 11</t>
  </si>
  <si>
    <t>02</t>
  </si>
  <si>
    <t>Košice - mestská časť Juh</t>
  </si>
  <si>
    <t>54489750</t>
  </si>
  <si>
    <t>52835162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</si>
  <si>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</si>
  <si>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</si>
  <si>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</si>
  <si>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</si>
  <si>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</si>
  <si>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</si>
  <si>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</si>
  <si>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</si>
  <si>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</si>
  <si>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</si>
  <si>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</si>
  <si>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</si>
  <si>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</si>
  <si>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</si>
  <si>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</si>
  <si>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</si>
  <si>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</si>
  <si>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</si>
  <si>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</si>
  <si>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375</t>
  </si>
  <si>
    <t>376</t>
  </si>
  <si>
    <t>378</t>
  </si>
  <si>
    <t>379</t>
  </si>
  <si>
    <t>380</t>
  </si>
  <si>
    <t>381</t>
  </si>
  <si>
    <t>382</t>
  </si>
  <si>
    <t>388</t>
  </si>
  <si>
    <t>408</t>
  </si>
  <si>
    <t>409</t>
  </si>
  <si>
    <t>BeActive promo predmety</t>
  </si>
  <si>
    <t>BeActive športové oblečenie</t>
  </si>
  <si>
    <t>Elektrina Lodenica Zlaté piesky 8/2026</t>
  </si>
  <si>
    <t>Správa IT 7/2026</t>
  </si>
  <si>
    <t>Garantlink MAN 8/2026</t>
  </si>
  <si>
    <t>GDPR 8/2026</t>
  </si>
  <si>
    <t>Prenájom priestorov 8/2026</t>
  </si>
  <si>
    <t>Prenájom 08/2026</t>
  </si>
  <si>
    <t>Hlasová služba VoIP 07/2026</t>
  </si>
  <si>
    <t>Prenájom - skladové priestory 09/2026</t>
  </si>
  <si>
    <t>Preddavky na služby, energie a prev. náklady 09/26</t>
  </si>
  <si>
    <t>Doručovateľský servis 07/2026</t>
  </si>
  <si>
    <t>Ročný poplatok za doménu</t>
  </si>
  <si>
    <t>Elektronické služby Hetzner 07/2026</t>
  </si>
  <si>
    <t>Oprava tlačiarne</t>
  </si>
  <si>
    <t>Telekomunikačné služby (08.07.2026-07.08.2026)</t>
  </si>
  <si>
    <t>Mentálna príprava - L. Frličková 07/2026</t>
  </si>
  <si>
    <t>Balík služieb KONFLIKT CHECK 08/2026</t>
  </si>
  <si>
    <t>Právne služby 07/2026</t>
  </si>
  <si>
    <t>Zvoz nebezpečného odpadu</t>
  </si>
  <si>
    <t>Promo predmety ETŠ</t>
  </si>
  <si>
    <t>Elektronické služby Vercel</t>
  </si>
  <si>
    <t>Elektronické služby Adobe</t>
  </si>
  <si>
    <t>05082026/1</t>
  </si>
  <si>
    <t>30072026/4</t>
  </si>
  <si>
    <t>30072026/5</t>
  </si>
  <si>
    <t>16072026/1</t>
  </si>
  <si>
    <t>12082026/1</t>
  </si>
  <si>
    <t>03082026/2</t>
  </si>
  <si>
    <t>30072026/7</t>
  </si>
  <si>
    <t>30072026/6</t>
  </si>
  <si>
    <t>132/2025</t>
  </si>
  <si>
    <t>03/2022</t>
  </si>
  <si>
    <t>5/2020</t>
  </si>
  <si>
    <t>05/2022</t>
  </si>
  <si>
    <t>191_2024</t>
  </si>
  <si>
    <t>EKO TONER s.r.o.</t>
  </si>
  <si>
    <t>MaximAlex s. r. o.</t>
  </si>
  <si>
    <t>SLOVAK DANCE, n. o.</t>
  </si>
  <si>
    <t>CBC Slovakia s.r.o.</t>
  </si>
  <si>
    <t>Dandar s. r. o.</t>
  </si>
  <si>
    <t>THEMIS 4 YOU s. r. o.</t>
  </si>
  <si>
    <t>Poradca podnikateľa, spol. s r.o.</t>
  </si>
  <si>
    <t>Kysucká cesta 3</t>
  </si>
  <si>
    <t>Dopravná 27</t>
  </si>
  <si>
    <t>M. Haľamovej 21</t>
  </si>
  <si>
    <t>Galvaniho 7/B</t>
  </si>
  <si>
    <t>Agátová 3428/5D</t>
  </si>
  <si>
    <t>Helsinská 2635/10</t>
  </si>
  <si>
    <t>Martina Rázusa 23A</t>
  </si>
  <si>
    <t>Žilina</t>
  </si>
  <si>
    <t>Martin</t>
  </si>
  <si>
    <t>Košice - mestská časť Sídlisko Ťahanovce</t>
  </si>
  <si>
    <t>010 01</t>
  </si>
  <si>
    <t>831 06</t>
  </si>
  <si>
    <t>036 01</t>
  </si>
  <si>
    <t>821 04</t>
  </si>
  <si>
    <t>841 02</t>
  </si>
  <si>
    <t>040 13</t>
  </si>
  <si>
    <t>47689650</t>
  </si>
  <si>
    <t>43835295</t>
  </si>
  <si>
    <t>45746761</t>
  </si>
  <si>
    <t>44773293</t>
  </si>
  <si>
    <t>50101391</t>
  </si>
  <si>
    <t>54147069</t>
  </si>
  <si>
    <t>31592503</t>
  </si>
  <si>
    <t xml:space="preserve">Bratislava </t>
  </si>
  <si>
    <t>Refundácia - Workshop - M. Tropp</t>
  </si>
  <si>
    <t>Prenájom priestorov 09/2026</t>
  </si>
  <si>
    <t>Prenájom admin. priestorov 09/2026</t>
  </si>
  <si>
    <t xml:space="preserve">Vzdelávací program </t>
  </si>
  <si>
    <t>04082026/2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</si>
</sst>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165" fontId="1" fillId="0" borderId="1" xfId="0" applyNumberFormat="1" applyFont="1" applyBorder="1"/>
    <xf numFmtId="7" fontId="1" fillId="0" borderId="1" xfId="0" applyNumberFormat="1" applyFont="1" applyBorder="1"/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/>
    <xf numFmtId="14" fontId="1" fillId="0" borderId="0" xfId="0" applyNumberFormat="1" applyFont="1"/>
    <xf numFmtId="0" fontId="1" fillId="3" borderId="0" xfId="0" applyFont="1" applyFill="1"/>
    <xf numFmtId="0" fontId="1" fillId="0" borderId="0" xfId="0" applyFont="1" applyAlignment="1">
      <alignment wrapText="1"/>
    </xf>
    <xf numFmtId="164" fontId="1" fillId="0" borderId="0" xfId="0" applyNumberFormat="1" applyFont="1"/>
    <xf numFmtId="44" fontId="1" fillId="0" borderId="0" xfId="0" applyNumberFormat="1" applyFont="1"/>
    <xf numFmtId="0" fontId="1" fillId="2" borderId="0" xfId="0" applyFont="1" applyFill="1"/>
    <xf numFmtId="2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workbookViewId="0">
      <selection activeCell="B28" sqref="B28"/>
    </sheetView>
  </sheetViews>
  <sheetFormatPr defaultColWidth="9.23046875" defaultRowHeight="14.6" x14ac:dyDescent="0.4"/>
  <cols>
    <col min="1" max="1" width="9.07421875" style="19"/>
    <col min="2" max="2" width="44.69140625" style="16" bestFit="1" customWidth="1"/>
    <col min="3" max="4" width="11.84375" style="17" bestFit="1" customWidth="1"/>
    <col min="5" max="5" width="11.84375" style="18" bestFit="1" customWidth="1"/>
    <col min="6" max="6" width="11.53515625" style="13" customWidth="1"/>
    <col min="7" max="7" width="16.765625" style="13" customWidth="1"/>
    <col min="8" max="8" width="10.07421875" style="14" bestFit="1" customWidth="1"/>
    <col min="9" max="9" width="36.23046875" style="13" bestFit="1" customWidth="1"/>
    <col min="10" max="10" width="36.69140625" style="13" bestFit="1" customWidth="1"/>
    <col min="11" max="11" width="9.23046875" style="13"/>
    <col min="12" max="12" width="34.07421875" style="13" bestFit="1" customWidth="1"/>
    <col min="13" max="13" width="12" style="13" bestFit="1" customWidth="1"/>
    <col min="14" max="14" width="10.07421875" style="14" bestFit="1" customWidth="1"/>
    <col min="15" max="16384" width="9.23046875" style="13"/>
  </cols>
  <sheetData>
    <row r="1" spans="1:14" s="12" customFormat="1" ht="33.75" customHeight="1" x14ac:dyDescent="0.4">
      <c r="A1" s="5" t="s">
        <v>12</v>
      </c>
      <c r="B1" s="6" t="s">
        <v>11</v>
      </c>
      <c r="C1" s="7" t="s">
        <v>10</v>
      </c>
      <c r="D1" s="7" t="s">
        <v>9</v>
      </c>
      <c r="E1" s="8" t="s">
        <v>83</v>
      </c>
      <c r="F1" s="9" t="s">
        <v>8</v>
      </c>
      <c r="G1" s="10" t="s">
        <v>7</v>
      </c>
      <c r="H1" s="11" t="s">
        <v>6</v>
      </c>
      <c r="I1" s="6" t="s">
        <v>5</v>
      </c>
      <c r="J1" s="6" t="s">
        <v>4</v>
      </c>
      <c r="K1" s="6" t="s">
        <v>3</v>
      </c>
      <c r="L1" s="6" t="s">
        <v>2</v>
      </c>
      <c r="M1" s="6" t="s">
        <v>1</v>
      </c>
      <c r="N1" s="11" t="s">
        <v>0</v>
      </c>
    </row>
    <row r="2" spans="1:14" x14ac:dyDescent="0.4">
      <c r="A2" s="1" t="s">
        <v>96</v>
      </c>
      <c r="B2" s="1" t="s">
        <v>73</v>
      </c>
      <c r="C2" s="3">
        <f>E2/1.23</f>
        <v>83.276422764227647</v>
      </c>
      <c r="D2" s="4">
        <f>E2-C2</f>
        <v>19.15357723577236</v>
      </c>
      <c r="E2" s="20">
        <v>102.43</v>
      </c>
      <c r="F2" s="1" t="s">
        <v>148</v>
      </c>
      <c r="G2" s="1"/>
      <c r="H2" s="2">
        <v>46239</v>
      </c>
      <c r="I2" s="1" t="s">
        <v>161</v>
      </c>
      <c r="J2" s="1" t="s">
        <v>168</v>
      </c>
      <c r="K2" s="1" t="s">
        <v>178</v>
      </c>
      <c r="L2" s="1" t="s">
        <v>175</v>
      </c>
      <c r="M2" s="1" t="s">
        <v>184</v>
      </c>
      <c r="N2" s="2">
        <v>46240</v>
      </c>
    </row>
    <row r="3" spans="1:14" x14ac:dyDescent="0.4">
      <c r="A3" s="1" t="s">
        <v>97</v>
      </c>
      <c r="B3" s="1" t="s">
        <v>125</v>
      </c>
      <c r="C3" s="3">
        <f>E3/1.23</f>
        <v>13056</v>
      </c>
      <c r="D3" s="4">
        <f>E3-C3</f>
        <v>3002.8799999999992</v>
      </c>
      <c r="E3" s="20">
        <v>16058.88</v>
      </c>
      <c r="F3" s="1" t="s">
        <v>149</v>
      </c>
      <c r="G3" s="1"/>
      <c r="H3" s="2">
        <v>46239</v>
      </c>
      <c r="I3" s="1" t="s">
        <v>162</v>
      </c>
      <c r="J3" s="1" t="s">
        <v>169</v>
      </c>
      <c r="K3" s="1" t="s">
        <v>179</v>
      </c>
      <c r="L3" s="1" t="s">
        <v>27</v>
      </c>
      <c r="M3" s="1" t="s">
        <v>185</v>
      </c>
      <c r="N3" s="2">
        <v>46240</v>
      </c>
    </row>
    <row r="4" spans="1:14" x14ac:dyDescent="0.4">
      <c r="A4" s="1" t="s">
        <v>98</v>
      </c>
      <c r="B4" s="1" t="s">
        <v>126</v>
      </c>
      <c r="C4" s="3">
        <f>E4/1.23</f>
        <v>1649.7967479674796</v>
      </c>
      <c r="D4" s="4">
        <f>E4-C4</f>
        <v>379.45325203252037</v>
      </c>
      <c r="E4" s="20">
        <v>2029.25</v>
      </c>
      <c r="F4" s="1" t="s">
        <v>150</v>
      </c>
      <c r="G4" s="1"/>
      <c r="H4" s="2">
        <v>46239</v>
      </c>
      <c r="I4" s="1" t="s">
        <v>162</v>
      </c>
      <c r="J4" s="1" t="s">
        <v>169</v>
      </c>
      <c r="K4" s="1" t="s">
        <v>179</v>
      </c>
      <c r="L4" s="1" t="s">
        <v>27</v>
      </c>
      <c r="M4" s="1" t="s">
        <v>185</v>
      </c>
      <c r="N4" s="2">
        <v>46240</v>
      </c>
    </row>
    <row r="5" spans="1:14" x14ac:dyDescent="0.4">
      <c r="A5" s="1" t="s">
        <v>99</v>
      </c>
      <c r="B5" s="1" t="s">
        <v>127</v>
      </c>
      <c r="C5" s="3">
        <f>E5/1.23</f>
        <v>147.96747967479675</v>
      </c>
      <c r="D5" s="4">
        <f>E5-C5</f>
        <v>34.032520325203251</v>
      </c>
      <c r="E5" s="20">
        <v>182</v>
      </c>
      <c r="F5" s="1"/>
      <c r="G5" s="1" t="s">
        <v>156</v>
      </c>
      <c r="H5" s="2">
        <v>46238</v>
      </c>
      <c r="I5" s="1" t="s">
        <v>15</v>
      </c>
      <c r="J5" s="1" t="s">
        <v>20</v>
      </c>
      <c r="K5" s="1" t="s">
        <v>24</v>
      </c>
      <c r="L5" s="1" t="s">
        <v>27</v>
      </c>
      <c r="M5" s="1" t="s">
        <v>32</v>
      </c>
      <c r="N5" s="2">
        <v>46240</v>
      </c>
    </row>
    <row r="6" spans="1:14" x14ac:dyDescent="0.4">
      <c r="A6" s="1" t="s">
        <v>100</v>
      </c>
      <c r="B6" s="1" t="s">
        <v>128</v>
      </c>
      <c r="C6" s="3">
        <v>2649.49</v>
      </c>
      <c r="D6" s="4">
        <v>0</v>
      </c>
      <c r="E6" s="20">
        <v>2649.49</v>
      </c>
      <c r="F6" s="1" t="s">
        <v>43</v>
      </c>
      <c r="G6" s="1"/>
      <c r="H6" s="2">
        <v>46238</v>
      </c>
      <c r="I6" s="1" t="s">
        <v>38</v>
      </c>
      <c r="J6" s="1" t="s">
        <v>40</v>
      </c>
      <c r="K6" s="1" t="s">
        <v>42</v>
      </c>
      <c r="L6" s="1" t="s">
        <v>41</v>
      </c>
      <c r="M6" s="1" t="s">
        <v>44</v>
      </c>
      <c r="N6" s="2">
        <v>46240</v>
      </c>
    </row>
    <row r="7" spans="1:14" x14ac:dyDescent="0.4">
      <c r="A7" s="1" t="s">
        <v>101</v>
      </c>
      <c r="B7" s="1" t="s">
        <v>129</v>
      </c>
      <c r="C7" s="3">
        <f>E7/1.23</f>
        <v>465.00000000000006</v>
      </c>
      <c r="D7" s="4">
        <f>E7-C7</f>
        <v>106.94999999999999</v>
      </c>
      <c r="E7" s="20">
        <v>571.95000000000005</v>
      </c>
      <c r="F7" s="1"/>
      <c r="G7" s="1" t="s">
        <v>157</v>
      </c>
      <c r="H7" s="2">
        <v>46238</v>
      </c>
      <c r="I7" s="1" t="s">
        <v>13</v>
      </c>
      <c r="J7" s="1" t="s">
        <v>19</v>
      </c>
      <c r="K7" s="1" t="s">
        <v>23</v>
      </c>
      <c r="L7" s="1" t="s">
        <v>27</v>
      </c>
      <c r="M7" s="1" t="s">
        <v>30</v>
      </c>
      <c r="N7" s="2">
        <v>46240</v>
      </c>
    </row>
    <row r="8" spans="1:14" x14ac:dyDescent="0.4">
      <c r="A8" s="1" t="s">
        <v>102</v>
      </c>
      <c r="B8" s="1" t="s">
        <v>130</v>
      </c>
      <c r="C8" s="3">
        <f>E8/1.23</f>
        <v>290</v>
      </c>
      <c r="D8" s="4">
        <f>E8-C8</f>
        <v>66.699999999999989</v>
      </c>
      <c r="E8" s="20">
        <v>356.7</v>
      </c>
      <c r="F8" s="1"/>
      <c r="G8" s="1" t="s">
        <v>85</v>
      </c>
      <c r="H8" s="2">
        <v>46238</v>
      </c>
      <c r="I8" s="1" t="s">
        <v>87</v>
      </c>
      <c r="J8" s="1" t="s">
        <v>89</v>
      </c>
      <c r="K8" s="1" t="s">
        <v>91</v>
      </c>
      <c r="L8" s="1" t="s">
        <v>93</v>
      </c>
      <c r="M8" s="1" t="s">
        <v>95</v>
      </c>
      <c r="N8" s="2">
        <v>46240</v>
      </c>
    </row>
    <row r="9" spans="1:14" x14ac:dyDescent="0.4">
      <c r="A9" s="1" t="s">
        <v>103</v>
      </c>
      <c r="B9" s="1" t="s">
        <v>131</v>
      </c>
      <c r="C9" s="3">
        <v>246.04</v>
      </c>
      <c r="D9" s="4">
        <v>0</v>
      </c>
      <c r="E9" s="20">
        <v>246.04</v>
      </c>
      <c r="F9" s="1" t="s">
        <v>36</v>
      </c>
      <c r="G9" s="1"/>
      <c r="H9" s="2">
        <v>46238</v>
      </c>
      <c r="I9" s="1" t="s">
        <v>16</v>
      </c>
      <c r="J9" s="1" t="s">
        <v>62</v>
      </c>
      <c r="K9" s="1" t="s">
        <v>26</v>
      </c>
      <c r="L9" s="1" t="s">
        <v>27</v>
      </c>
      <c r="M9" s="1" t="s">
        <v>33</v>
      </c>
      <c r="N9" s="2">
        <v>46240</v>
      </c>
    </row>
    <row r="10" spans="1:14" x14ac:dyDescent="0.4">
      <c r="A10" s="1" t="s">
        <v>104</v>
      </c>
      <c r="B10" s="1" t="s">
        <v>132</v>
      </c>
      <c r="C10" s="3">
        <v>34424</v>
      </c>
      <c r="D10" s="4">
        <v>0</v>
      </c>
      <c r="E10" s="20">
        <v>34424</v>
      </c>
      <c r="F10" s="1"/>
      <c r="G10" s="1" t="s">
        <v>67</v>
      </c>
      <c r="H10" s="2">
        <v>46238</v>
      </c>
      <c r="I10" s="1" t="s">
        <v>64</v>
      </c>
      <c r="J10" s="1" t="s">
        <v>69</v>
      </c>
      <c r="K10" s="1" t="s">
        <v>26</v>
      </c>
      <c r="L10" s="1" t="s">
        <v>29</v>
      </c>
      <c r="M10" s="1" t="s">
        <v>72</v>
      </c>
      <c r="N10" s="2">
        <v>46240</v>
      </c>
    </row>
    <row r="11" spans="1:14" x14ac:dyDescent="0.4">
      <c r="A11" s="1" t="s">
        <v>105</v>
      </c>
      <c r="B11" s="1" t="s">
        <v>133</v>
      </c>
      <c r="C11" s="3">
        <f t="shared" ref="C11:C16" si="0">E11/1.23</f>
        <v>44.471544715447159</v>
      </c>
      <c r="D11" s="4">
        <f t="shared" ref="D11:D16" si="1">E11-C11</f>
        <v>10.228455284552844</v>
      </c>
      <c r="E11" s="20">
        <v>54.7</v>
      </c>
      <c r="F11" s="1"/>
      <c r="G11" s="1" t="s">
        <v>158</v>
      </c>
      <c r="H11" s="2">
        <v>46240</v>
      </c>
      <c r="I11" s="1" t="s">
        <v>17</v>
      </c>
      <c r="J11" s="1" t="s">
        <v>37</v>
      </c>
      <c r="K11" s="1" t="s">
        <v>22</v>
      </c>
      <c r="L11" s="1" t="s">
        <v>27</v>
      </c>
      <c r="M11" s="1" t="s">
        <v>34</v>
      </c>
      <c r="N11" s="2">
        <v>46244</v>
      </c>
    </row>
    <row r="12" spans="1:14" x14ac:dyDescent="0.4">
      <c r="A12" s="1" t="s">
        <v>106</v>
      </c>
      <c r="B12" s="1" t="s">
        <v>134</v>
      </c>
      <c r="C12" s="3">
        <f t="shared" si="0"/>
        <v>936.76422764227641</v>
      </c>
      <c r="D12" s="4">
        <f t="shared" si="1"/>
        <v>215.45577235772362</v>
      </c>
      <c r="E12" s="20">
        <v>1152.22</v>
      </c>
      <c r="F12" s="1"/>
      <c r="G12" s="1" t="s">
        <v>159</v>
      </c>
      <c r="H12" s="2">
        <v>46240</v>
      </c>
      <c r="I12" s="1" t="s">
        <v>14</v>
      </c>
      <c r="J12" s="1" t="s">
        <v>39</v>
      </c>
      <c r="K12" s="1" t="s">
        <v>26</v>
      </c>
      <c r="L12" s="1" t="s">
        <v>29</v>
      </c>
      <c r="M12" s="1" t="s">
        <v>31</v>
      </c>
      <c r="N12" s="2">
        <v>46244</v>
      </c>
    </row>
    <row r="13" spans="1:14" x14ac:dyDescent="0.4">
      <c r="A13" s="1" t="s">
        <v>107</v>
      </c>
      <c r="B13" s="1" t="s">
        <v>135</v>
      </c>
      <c r="C13" s="3">
        <f t="shared" si="0"/>
        <v>6336.8861788617887</v>
      </c>
      <c r="D13" s="4">
        <f t="shared" si="1"/>
        <v>1457.4838211382112</v>
      </c>
      <c r="E13" s="20">
        <v>7794.37</v>
      </c>
      <c r="F13" s="1"/>
      <c r="G13" s="1" t="s">
        <v>159</v>
      </c>
      <c r="H13" s="2">
        <v>46240</v>
      </c>
      <c r="I13" s="1" t="s">
        <v>14</v>
      </c>
      <c r="J13" s="1" t="s">
        <v>39</v>
      </c>
      <c r="K13" s="1" t="s">
        <v>26</v>
      </c>
      <c r="L13" s="1" t="s">
        <v>29</v>
      </c>
      <c r="M13" s="1" t="s">
        <v>31</v>
      </c>
      <c r="N13" s="2">
        <v>46244</v>
      </c>
    </row>
    <row r="14" spans="1:14" x14ac:dyDescent="0.4">
      <c r="A14" s="1" t="s">
        <v>108</v>
      </c>
      <c r="B14" s="1" t="s">
        <v>135</v>
      </c>
      <c r="C14" s="3">
        <f t="shared" si="0"/>
        <v>8218.0731707317063</v>
      </c>
      <c r="D14" s="4">
        <f t="shared" si="1"/>
        <v>1890.1568292682932</v>
      </c>
      <c r="E14" s="20">
        <v>10108.23</v>
      </c>
      <c r="F14" s="1"/>
      <c r="G14" s="1" t="s">
        <v>159</v>
      </c>
      <c r="H14" s="2">
        <v>46240</v>
      </c>
      <c r="I14" s="1" t="s">
        <v>14</v>
      </c>
      <c r="J14" s="1" t="s">
        <v>39</v>
      </c>
      <c r="K14" s="1" t="s">
        <v>26</v>
      </c>
      <c r="L14" s="1" t="s">
        <v>29</v>
      </c>
      <c r="M14" s="1" t="s">
        <v>31</v>
      </c>
      <c r="N14" s="2">
        <v>46244</v>
      </c>
    </row>
    <row r="15" spans="1:14" x14ac:dyDescent="0.4">
      <c r="A15" s="1" t="s">
        <v>109</v>
      </c>
      <c r="B15" s="1" t="s">
        <v>194</v>
      </c>
      <c r="C15" s="3">
        <f t="shared" si="0"/>
        <v>13144.520325203252</v>
      </c>
      <c r="D15" s="4">
        <f t="shared" si="1"/>
        <v>3023.2396747967487</v>
      </c>
      <c r="E15" s="20">
        <v>16167.76</v>
      </c>
      <c r="F15" s="1"/>
      <c r="G15" s="1" t="s">
        <v>159</v>
      </c>
      <c r="H15" s="2">
        <v>46240</v>
      </c>
      <c r="I15" s="1" t="s">
        <v>14</v>
      </c>
      <c r="J15" s="1" t="s">
        <v>39</v>
      </c>
      <c r="K15" s="1" t="s">
        <v>26</v>
      </c>
      <c r="L15" s="1" t="s">
        <v>29</v>
      </c>
      <c r="M15" s="1" t="s">
        <v>31</v>
      </c>
      <c r="N15" s="2">
        <v>46244</v>
      </c>
    </row>
    <row r="16" spans="1:14" x14ac:dyDescent="0.4">
      <c r="A16" s="1" t="s">
        <v>110</v>
      </c>
      <c r="B16" s="1" t="s">
        <v>193</v>
      </c>
      <c r="C16" s="3">
        <f t="shared" si="0"/>
        <v>17514.504065040652</v>
      </c>
      <c r="D16" s="4">
        <f t="shared" si="1"/>
        <v>4028.3359349593484</v>
      </c>
      <c r="E16" s="20">
        <v>21542.84</v>
      </c>
      <c r="F16" s="1"/>
      <c r="G16" s="1" t="s">
        <v>159</v>
      </c>
      <c r="H16" s="2">
        <v>46240</v>
      </c>
      <c r="I16" s="1" t="s">
        <v>14</v>
      </c>
      <c r="J16" s="1" t="s">
        <v>39</v>
      </c>
      <c r="K16" s="1" t="s">
        <v>26</v>
      </c>
      <c r="L16" s="1" t="s">
        <v>29</v>
      </c>
      <c r="M16" s="1" t="s">
        <v>31</v>
      </c>
      <c r="N16" s="2">
        <v>46244</v>
      </c>
    </row>
    <row r="17" spans="1:14" x14ac:dyDescent="0.4">
      <c r="A17" s="1" t="s">
        <v>111</v>
      </c>
      <c r="B17" s="1" t="s">
        <v>192</v>
      </c>
      <c r="C17" s="3">
        <v>120</v>
      </c>
      <c r="D17" s="4">
        <v>0</v>
      </c>
      <c r="E17" s="20">
        <v>120</v>
      </c>
      <c r="F17" s="1" t="s">
        <v>151</v>
      </c>
      <c r="G17" s="1"/>
      <c r="H17" s="2">
        <v>46239</v>
      </c>
      <c r="I17" s="1" t="s">
        <v>163</v>
      </c>
      <c r="J17" s="1" t="s">
        <v>170</v>
      </c>
      <c r="K17" s="1" t="s">
        <v>180</v>
      </c>
      <c r="L17" s="1" t="s">
        <v>176</v>
      </c>
      <c r="M17" s="1" t="s">
        <v>186</v>
      </c>
      <c r="N17" s="2">
        <v>46245</v>
      </c>
    </row>
    <row r="18" spans="1:14" x14ac:dyDescent="0.4">
      <c r="A18" s="1" t="s">
        <v>112</v>
      </c>
      <c r="B18" s="1" t="s">
        <v>136</v>
      </c>
      <c r="C18" s="3">
        <f t="shared" ref="C18:C27" si="2">E18/1.23</f>
        <v>67.479674796747972</v>
      </c>
      <c r="D18" s="4">
        <f t="shared" ref="D18:D28" si="3">E18-C18</f>
        <v>15.520325203252028</v>
      </c>
      <c r="E18" s="20">
        <v>83</v>
      </c>
      <c r="F18" s="1"/>
      <c r="G18" s="1" t="s">
        <v>48</v>
      </c>
      <c r="H18" s="2">
        <v>46245</v>
      </c>
      <c r="I18" s="1" t="s">
        <v>14</v>
      </c>
      <c r="J18" s="1" t="s">
        <v>39</v>
      </c>
      <c r="K18" s="1" t="s">
        <v>26</v>
      </c>
      <c r="L18" s="1" t="s">
        <v>29</v>
      </c>
      <c r="M18" s="1" t="s">
        <v>31</v>
      </c>
      <c r="N18" s="2">
        <v>46248</v>
      </c>
    </row>
    <row r="19" spans="1:14" x14ac:dyDescent="0.4">
      <c r="A19" s="1" t="s">
        <v>113</v>
      </c>
      <c r="B19" s="1" t="s">
        <v>137</v>
      </c>
      <c r="C19" s="3">
        <f t="shared" si="2"/>
        <v>16.991869918699187</v>
      </c>
      <c r="D19" s="4">
        <f t="shared" si="3"/>
        <v>3.9081300813008113</v>
      </c>
      <c r="E19" s="20">
        <v>20.9</v>
      </c>
      <c r="F19" s="1" t="s">
        <v>152</v>
      </c>
      <c r="G19" s="1"/>
      <c r="H19" s="2">
        <v>46246</v>
      </c>
      <c r="I19" s="1" t="s">
        <v>74</v>
      </c>
      <c r="J19" s="1" t="s">
        <v>76</v>
      </c>
      <c r="K19" s="1" t="s">
        <v>22</v>
      </c>
      <c r="L19" s="1" t="s">
        <v>191</v>
      </c>
      <c r="M19" s="1" t="s">
        <v>80</v>
      </c>
      <c r="N19" s="2">
        <v>46248</v>
      </c>
    </row>
    <row r="20" spans="1:14" x14ac:dyDescent="0.4">
      <c r="A20" s="1" t="s">
        <v>114</v>
      </c>
      <c r="B20" s="1" t="s">
        <v>138</v>
      </c>
      <c r="C20" s="3">
        <f t="shared" si="2"/>
        <v>8.2032520325203251</v>
      </c>
      <c r="D20" s="4">
        <f t="shared" si="3"/>
        <v>1.8867479674796748</v>
      </c>
      <c r="E20" s="20">
        <v>10.09</v>
      </c>
      <c r="F20" s="1" t="s">
        <v>65</v>
      </c>
      <c r="G20" s="1"/>
      <c r="H20" s="2">
        <v>46238</v>
      </c>
      <c r="I20" s="1" t="s">
        <v>49</v>
      </c>
      <c r="J20" s="1" t="s">
        <v>52</v>
      </c>
      <c r="K20" s="1" t="s">
        <v>55</v>
      </c>
      <c r="L20" s="1" t="s">
        <v>57</v>
      </c>
      <c r="M20" s="1" t="s">
        <v>60</v>
      </c>
      <c r="N20" s="2">
        <v>46241</v>
      </c>
    </row>
    <row r="21" spans="1:14" x14ac:dyDescent="0.4">
      <c r="A21" s="1" t="s">
        <v>115</v>
      </c>
      <c r="B21" s="1" t="s">
        <v>139</v>
      </c>
      <c r="C21" s="3">
        <f t="shared" si="2"/>
        <v>256.77235772357722</v>
      </c>
      <c r="D21" s="4">
        <f t="shared" si="3"/>
        <v>59.057642276422769</v>
      </c>
      <c r="E21" s="20">
        <v>315.83</v>
      </c>
      <c r="F21" s="1" t="s">
        <v>153</v>
      </c>
      <c r="G21" s="1"/>
      <c r="H21" s="2">
        <v>46246</v>
      </c>
      <c r="I21" s="1" t="s">
        <v>164</v>
      </c>
      <c r="J21" s="1" t="s">
        <v>171</v>
      </c>
      <c r="K21" s="1" t="s">
        <v>181</v>
      </c>
      <c r="L21" s="1" t="s">
        <v>28</v>
      </c>
      <c r="M21" s="1" t="s">
        <v>187</v>
      </c>
      <c r="N21" s="2">
        <v>46248</v>
      </c>
    </row>
    <row r="22" spans="1:14" x14ac:dyDescent="0.4">
      <c r="A22" s="1" t="s">
        <v>116</v>
      </c>
      <c r="B22" s="1" t="s">
        <v>140</v>
      </c>
      <c r="C22" s="3">
        <f t="shared" si="2"/>
        <v>652.83739837398377</v>
      </c>
      <c r="D22" s="4">
        <f t="shared" si="3"/>
        <v>150.15260162601624</v>
      </c>
      <c r="E22" s="20">
        <v>802.99</v>
      </c>
      <c r="F22" s="1"/>
      <c r="G22" s="1" t="s">
        <v>45</v>
      </c>
      <c r="H22" s="2">
        <v>46246</v>
      </c>
      <c r="I22" s="1" t="s">
        <v>18</v>
      </c>
      <c r="J22" s="1" t="s">
        <v>21</v>
      </c>
      <c r="K22" s="1" t="s">
        <v>25</v>
      </c>
      <c r="L22" s="1" t="s">
        <v>27</v>
      </c>
      <c r="M22" s="1" t="s">
        <v>35</v>
      </c>
      <c r="N22" s="2">
        <v>46248</v>
      </c>
    </row>
    <row r="23" spans="1:14" x14ac:dyDescent="0.4">
      <c r="A23" s="1" t="s">
        <v>117</v>
      </c>
      <c r="B23" s="1" t="s">
        <v>141</v>
      </c>
      <c r="C23" s="3">
        <f t="shared" si="2"/>
        <v>162.60162601626016</v>
      </c>
      <c r="D23" s="4">
        <f t="shared" si="3"/>
        <v>37.398373983739845</v>
      </c>
      <c r="E23" s="20">
        <v>200</v>
      </c>
      <c r="F23" s="1" t="s">
        <v>66</v>
      </c>
      <c r="G23" s="1"/>
      <c r="H23" s="2">
        <v>46247</v>
      </c>
      <c r="I23" s="1" t="s">
        <v>63</v>
      </c>
      <c r="J23" s="1" t="s">
        <v>68</v>
      </c>
      <c r="K23" s="1" t="s">
        <v>70</v>
      </c>
      <c r="L23" s="1" t="s">
        <v>27</v>
      </c>
      <c r="M23" s="1" t="s">
        <v>71</v>
      </c>
      <c r="N23" s="2">
        <v>46248</v>
      </c>
    </row>
    <row r="24" spans="1:14" x14ac:dyDescent="0.4">
      <c r="A24" s="1" t="s">
        <v>118</v>
      </c>
      <c r="B24" s="1" t="s">
        <v>142</v>
      </c>
      <c r="C24" s="3">
        <f t="shared" si="2"/>
        <v>30</v>
      </c>
      <c r="D24" s="4">
        <f t="shared" si="3"/>
        <v>6.8999999999999986</v>
      </c>
      <c r="E24" s="20">
        <v>36.9</v>
      </c>
      <c r="F24" s="1" t="s">
        <v>154</v>
      </c>
      <c r="G24" s="1"/>
      <c r="H24" s="2">
        <v>46247</v>
      </c>
      <c r="I24" s="1" t="s">
        <v>75</v>
      </c>
      <c r="J24" s="1" t="s">
        <v>77</v>
      </c>
      <c r="K24" s="1" t="s">
        <v>78</v>
      </c>
      <c r="L24" s="1" t="s">
        <v>79</v>
      </c>
      <c r="M24" s="1" t="s">
        <v>81</v>
      </c>
      <c r="N24" s="2">
        <v>46248</v>
      </c>
    </row>
    <row r="25" spans="1:14" x14ac:dyDescent="0.4">
      <c r="A25" s="1" t="s">
        <v>119</v>
      </c>
      <c r="B25" s="1" t="s">
        <v>143</v>
      </c>
      <c r="C25" s="3">
        <f t="shared" si="2"/>
        <v>2343.252032520325</v>
      </c>
      <c r="D25" s="4">
        <f t="shared" si="3"/>
        <v>538.94796747967484</v>
      </c>
      <c r="E25" s="20">
        <v>2882.2</v>
      </c>
      <c r="F25" s="1" t="s">
        <v>84</v>
      </c>
      <c r="G25" s="1"/>
      <c r="H25" s="2">
        <v>46247</v>
      </c>
      <c r="I25" s="1" t="s">
        <v>86</v>
      </c>
      <c r="J25" s="1" t="s">
        <v>88</v>
      </c>
      <c r="K25" s="1" t="s">
        <v>90</v>
      </c>
      <c r="L25" s="1" t="s">
        <v>27</v>
      </c>
      <c r="M25" s="1" t="s">
        <v>94</v>
      </c>
      <c r="N25" s="2">
        <v>46248</v>
      </c>
    </row>
    <row r="26" spans="1:14" x14ac:dyDescent="0.4">
      <c r="A26" s="1" t="s">
        <v>120</v>
      </c>
      <c r="B26" s="1" t="s">
        <v>144</v>
      </c>
      <c r="C26" s="3">
        <f t="shared" si="2"/>
        <v>76.666666666666671</v>
      </c>
      <c r="D26" s="4">
        <f t="shared" si="3"/>
        <v>17.633333333333326</v>
      </c>
      <c r="E26" s="20">
        <v>94.3</v>
      </c>
      <c r="F26" s="1"/>
      <c r="G26" s="1" t="s">
        <v>160</v>
      </c>
      <c r="H26" s="2">
        <v>46247</v>
      </c>
      <c r="I26" s="1" t="s">
        <v>165</v>
      </c>
      <c r="J26" s="1" t="s">
        <v>172</v>
      </c>
      <c r="K26" s="1" t="s">
        <v>182</v>
      </c>
      <c r="L26" s="1" t="s">
        <v>191</v>
      </c>
      <c r="M26" s="1" t="s">
        <v>188</v>
      </c>
      <c r="N26" s="2">
        <v>46248</v>
      </c>
    </row>
    <row r="27" spans="1:14" x14ac:dyDescent="0.4">
      <c r="A27" s="1" t="s">
        <v>121</v>
      </c>
      <c r="B27" s="1" t="s">
        <v>145</v>
      </c>
      <c r="C27" s="3">
        <f t="shared" si="2"/>
        <v>3936</v>
      </c>
      <c r="D27" s="4">
        <f t="shared" si="3"/>
        <v>905.27999999999975</v>
      </c>
      <c r="E27" s="20">
        <v>4841.28</v>
      </c>
      <c r="F27" s="1" t="s">
        <v>155</v>
      </c>
      <c r="G27" s="1"/>
      <c r="H27" s="2">
        <v>46248</v>
      </c>
      <c r="I27" s="1" t="s">
        <v>166</v>
      </c>
      <c r="J27" s="1" t="s">
        <v>173</v>
      </c>
      <c r="K27" s="1" t="s">
        <v>183</v>
      </c>
      <c r="L27" s="1" t="s">
        <v>177</v>
      </c>
      <c r="M27" s="1" t="s">
        <v>189</v>
      </c>
      <c r="N27" s="2">
        <v>46251</v>
      </c>
    </row>
    <row r="28" spans="1:14" x14ac:dyDescent="0.4">
      <c r="A28" s="1" t="s">
        <v>122</v>
      </c>
      <c r="B28" s="1" t="s">
        <v>195</v>
      </c>
      <c r="C28" s="3">
        <v>200</v>
      </c>
      <c r="D28" s="4">
        <f t="shared" si="3"/>
        <v>46</v>
      </c>
      <c r="E28" s="20">
        <v>246</v>
      </c>
      <c r="F28" s="1" t="s">
        <v>196</v>
      </c>
      <c r="G28" s="1"/>
      <c r="H28" s="2">
        <v>46255</v>
      </c>
      <c r="I28" s="1" t="s">
        <v>167</v>
      </c>
      <c r="J28" s="1" t="s">
        <v>174</v>
      </c>
      <c r="K28" s="1" t="s">
        <v>178</v>
      </c>
      <c r="L28" s="1" t="s">
        <v>175</v>
      </c>
      <c r="M28" s="1" t="s">
        <v>190</v>
      </c>
      <c r="N28" s="2">
        <v>46240</v>
      </c>
    </row>
    <row r="29" spans="1:14" x14ac:dyDescent="0.4">
      <c r="A29" s="1" t="s">
        <v>123</v>
      </c>
      <c r="B29" s="1" t="s">
        <v>146</v>
      </c>
      <c r="C29" s="3">
        <f>E29/1.23</f>
        <v>17.723577235772357</v>
      </c>
      <c r="D29" s="4">
        <f>E29-C29</f>
        <v>4.0764227642276438</v>
      </c>
      <c r="E29" s="20">
        <v>21.8</v>
      </c>
      <c r="F29" s="1" t="s">
        <v>46</v>
      </c>
      <c r="G29" s="1"/>
      <c r="H29" s="2">
        <v>46254</v>
      </c>
      <c r="I29" s="1" t="s">
        <v>50</v>
      </c>
      <c r="J29" s="1" t="s">
        <v>53</v>
      </c>
      <c r="K29" s="1" t="s">
        <v>56</v>
      </c>
      <c r="L29" s="1" t="s">
        <v>58</v>
      </c>
      <c r="M29" s="1" t="s">
        <v>82</v>
      </c>
      <c r="N29" s="2">
        <v>46254</v>
      </c>
    </row>
    <row r="30" spans="1:14" x14ac:dyDescent="0.4">
      <c r="A30" s="1" t="s">
        <v>124</v>
      </c>
      <c r="B30" s="1" t="s">
        <v>147</v>
      </c>
      <c r="C30" s="3">
        <f>E30/1.23</f>
        <v>27.31707317073171</v>
      </c>
      <c r="D30" s="4">
        <f>E30-C30</f>
        <v>6.2829268292682912</v>
      </c>
      <c r="E30" s="20">
        <v>33.6</v>
      </c>
      <c r="F30" s="1" t="s">
        <v>47</v>
      </c>
      <c r="G30" s="1"/>
      <c r="H30" s="2">
        <v>46261</v>
      </c>
      <c r="I30" s="1" t="s">
        <v>51</v>
      </c>
      <c r="J30" s="1" t="s">
        <v>54</v>
      </c>
      <c r="K30" s="1" t="s">
        <v>92</v>
      </c>
      <c r="L30" s="1" t="s">
        <v>59</v>
      </c>
      <c r="M30" s="1" t="s">
        <v>61</v>
      </c>
      <c r="N30" s="2">
        <v>46265</v>
      </c>
    </row>
    <row r="31" spans="1:14" x14ac:dyDescent="0.4">
      <c r="A31" s="15"/>
    </row>
    <row r="32" spans="1:14" x14ac:dyDescent="0.4">
      <c r="A32" s="15"/>
    </row>
    <row r="33" spans="1:1" x14ac:dyDescent="0.4">
      <c r="A33" s="15"/>
    </row>
    <row r="34" spans="1:1" x14ac:dyDescent="0.4">
      <c r="A34" s="15"/>
    </row>
    <row r="35" spans="1:1" x14ac:dyDescent="0.4">
      <c r="A35" s="15"/>
    </row>
    <row r="36" spans="1:1" x14ac:dyDescent="0.4">
      <c r="A36" s="15"/>
    </row>
    <row r="37" spans="1:1" x14ac:dyDescent="0.4">
      <c r="A37" s="15"/>
    </row>
    <row r="38" spans="1:1" x14ac:dyDescent="0.4">
      <c r="A38" s="15"/>
    </row>
    <row r="39" spans="1:1" x14ac:dyDescent="0.4">
      <c r="A39" s="15"/>
    </row>
    <row r="40" spans="1:1" x14ac:dyDescent="0.4">
      <c r="A40" s="15"/>
    </row>
    <row r="41" spans="1:1" x14ac:dyDescent="0.4">
      <c r="A41" s="15"/>
    </row>
    <row r="42" spans="1:1" x14ac:dyDescent="0.4">
      <c r="A42" s="15"/>
    </row>
    <row r="43" spans="1:1" x14ac:dyDescent="0.4">
      <c r="A43" s="15"/>
    </row>
    <row r="44" spans="1:1" x14ac:dyDescent="0.4">
      <c r="A44" s="15"/>
    </row>
    <row r="45" spans="1:1" x14ac:dyDescent="0.4">
      <c r="A45" s="15"/>
    </row>
    <row r="46" spans="1:1" x14ac:dyDescent="0.4">
      <c r="A46" s="15"/>
    </row>
    <row r="47" spans="1:1" x14ac:dyDescent="0.4">
      <c r="A47" s="15"/>
    </row>
    <row r="48" spans="1:1" x14ac:dyDescent="0.4">
      <c r="A48" s="15"/>
    </row>
    <row r="49" spans="1:1" x14ac:dyDescent="0.4">
      <c r="A49" s="15"/>
    </row>
    <row r="50" spans="1:1" x14ac:dyDescent="0.4">
      <c r="A50" s="15"/>
    </row>
    <row r="51" spans="1:1" x14ac:dyDescent="0.4">
      <c r="A51" s="15"/>
    </row>
    <row r="52" spans="1:1" x14ac:dyDescent="0.4">
      <c r="A52" s="15"/>
    </row>
    <row r="53" spans="1:1" x14ac:dyDescent="0.4">
      <c r="A53" s="15"/>
    </row>
    <row r="54" spans="1:1" x14ac:dyDescent="0.4">
      <c r="A54" s="15"/>
    </row>
    <row r="55" spans="1:1" x14ac:dyDescent="0.4">
      <c r="A55" s="15"/>
    </row>
    <row r="56" spans="1:1" x14ac:dyDescent="0.4">
      <c r="A56" s="15"/>
    </row>
    <row r="57" spans="1:1" x14ac:dyDescent="0.4">
      <c r="A57" s="15"/>
    </row>
    <row r="58" spans="1:1" x14ac:dyDescent="0.4">
      <c r="A58" s="15"/>
    </row>
    <row r="59" spans="1:1" x14ac:dyDescent="0.4">
      <c r="A59" s="15"/>
    </row>
    <row r="60" spans="1:1" x14ac:dyDescent="0.4">
      <c r="A60" s="15"/>
    </row>
    <row r="61" spans="1:1" x14ac:dyDescent="0.4">
      <c r="A61" s="15"/>
    </row>
    <row r="62" spans="1:1" x14ac:dyDescent="0.4">
      <c r="A62" s="15"/>
    </row>
    <row r="63" spans="1:1" x14ac:dyDescent="0.4">
      <c r="A63" s="15"/>
    </row>
    <row r="64" spans="1:1" x14ac:dyDescent="0.4">
      <c r="A64" s="15"/>
    </row>
    <row r="65" spans="1:1" x14ac:dyDescent="0.4">
      <c r="A65" s="15"/>
    </row>
    <row r="66" spans="1:1" x14ac:dyDescent="0.4">
      <c r="A66" s="15"/>
    </row>
    <row r="67" spans="1:1" x14ac:dyDescent="0.4">
      <c r="A67" s="15"/>
    </row>
    <row r="68" spans="1:1" x14ac:dyDescent="0.4">
      <c r="A68" s="15"/>
    </row>
    <row r="69" spans="1:1" x14ac:dyDescent="0.4">
      <c r="A69" s="15"/>
    </row>
    <row r="70" spans="1:1" x14ac:dyDescent="0.4">
      <c r="A70" s="15"/>
    </row>
    <row r="71" spans="1:1" x14ac:dyDescent="0.4">
      <c r="A71" s="15"/>
    </row>
    <row r="72" spans="1:1" x14ac:dyDescent="0.4">
      <c r="A72" s="15"/>
    </row>
    <row r="73" spans="1:1" x14ac:dyDescent="0.4">
      <c r="A73" s="15"/>
    </row>
    <row r="74" spans="1:1" x14ac:dyDescent="0.4">
      <c r="A74" s="15"/>
    </row>
    <row r="75" spans="1:1" x14ac:dyDescent="0.4">
      <c r="A75" s="15"/>
    </row>
    <row r="76" spans="1:1" x14ac:dyDescent="0.4">
      <c r="A76" s="15"/>
    </row>
    <row r="77" spans="1:1" x14ac:dyDescent="0.4">
      <c r="A77" s="15"/>
    </row>
    <row r="78" spans="1:1" x14ac:dyDescent="0.4">
      <c r="A78" s="15"/>
    </row>
    <row r="79" spans="1:1" x14ac:dyDescent="0.4">
      <c r="A79" s="15"/>
    </row>
    <row r="80" spans="1:1" x14ac:dyDescent="0.4">
      <c r="A8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2022-03-29T11:35:58Z</dcterms:created>
  <dcterms:modified xsi:type="dcterms:W3CDTF">2026-10-14T11:55:35Z</dcterms:modified>
</cp:coreProperties>
</file>