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tovnictvo\ÚČTOVNÍCTVO\PREHĽAD FAKTÚR 2022\"/>
    </mc:Choice>
  </mc:AlternateContent>
  <bookViews>
    <workbookView xWindow="0" yWindow="0" windowWidth="28800" windowHeight="1243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10" i="1"/>
  <c r="E11" i="1"/>
  <c r="E13" i="1"/>
  <c r="E63" i="1"/>
  <c r="E57" i="1" l="1"/>
  <c r="E58" i="1"/>
  <c r="E59" i="1"/>
  <c r="E60" i="1"/>
  <c r="E61" i="1"/>
  <c r="E62" i="1"/>
  <c r="E2" i="1" l="1"/>
  <c r="E3" i="1"/>
  <c r="E4" i="1"/>
  <c r="E5" i="1"/>
  <c r="E6" i="1"/>
  <c r="E7" i="1"/>
  <c r="E9" i="1"/>
  <c r="E12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</calcChain>
</file>

<file path=xl/sharedStrings.xml><?xml version="1.0" encoding="utf-8"?>
<sst xmlns="http://schemas.openxmlformats.org/spreadsheetml/2006/main" count="510" uniqueCount="403">
  <si>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</si>
  <si>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</si>
  <si>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</si>
  <si>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</si>
  <si>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</si>
  <si>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</si>
  <si>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</si>
  <si>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</si>
  <si>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</si>
  <si>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</si>
  <si>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</si>
  <si>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</si>
  <si>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</si>
  <si>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</si>
  <si>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ETŠ preklady dokumentov</t>
  </si>
  <si>
    <t>11/1/03</t>
  </si>
  <si>
    <t>10/2022</t>
  </si>
  <si>
    <t>LeNS, spol. s r.o.</t>
  </si>
  <si>
    <t>Slovenská olympijská marketingová, a.s.</t>
  </si>
  <si>
    <t>Orange Slovensko, a.s.</t>
  </si>
  <si>
    <t>Readvise, spol. s r. o.</t>
  </si>
  <si>
    <t>DOM ŠPORTU, s.r.o.</t>
  </si>
  <si>
    <t>Verteco, s.r.o.</t>
  </si>
  <si>
    <t>VNET a.s.</t>
  </si>
  <si>
    <t>Zuzana Urbanovičová</t>
  </si>
  <si>
    <t>Mgr. Ján Vrabec</t>
  </si>
  <si>
    <t>RAINSIDE s.r.o.</t>
  </si>
  <si>
    <t>HORECA GROUP s.r.o.</t>
  </si>
  <si>
    <t>Helket s. r. o.</t>
  </si>
  <si>
    <t>Lewall Clean&amp;Green s. r. o.</t>
  </si>
  <si>
    <t>Mgr. Peter Lopata, PhD.</t>
  </si>
  <si>
    <t>Sibírska 5</t>
  </si>
  <si>
    <t>Kukučínova 26</t>
  </si>
  <si>
    <t>Metodova 8</t>
  </si>
  <si>
    <t>A. Hlinku 16</t>
  </si>
  <si>
    <t>Slnečnicová 28</t>
  </si>
  <si>
    <t>Novosady 925/17</t>
  </si>
  <si>
    <t>346</t>
  </si>
  <si>
    <t>Tematínska 3234/8</t>
  </si>
  <si>
    <t>Teslova 43</t>
  </si>
  <si>
    <t>Francisciho 20/B</t>
  </si>
  <si>
    <t>Alstrová 8</t>
  </si>
  <si>
    <t>Palisády 14</t>
  </si>
  <si>
    <t>Nobelova 13816/12A</t>
  </si>
  <si>
    <t>Bratislava</t>
  </si>
  <si>
    <t>Žilina</t>
  </si>
  <si>
    <t>Bratislava - Nové Mesto</t>
  </si>
  <si>
    <t>Bratislava-Petržalka</t>
  </si>
  <si>
    <t>Bratislava - mestská časť Ružinov</t>
  </si>
  <si>
    <t>Detva</t>
  </si>
  <si>
    <t>Šamorín</t>
  </si>
  <si>
    <t>Bratislava - mestská časť Nové Mesto</t>
  </si>
  <si>
    <t>Kaplna</t>
  </si>
  <si>
    <t>Poprad</t>
  </si>
  <si>
    <t>Bratislava - mestská časť Rača</t>
  </si>
  <si>
    <t>Prešov</t>
  </si>
  <si>
    <t>831 02</t>
  </si>
  <si>
    <t>010 01</t>
  </si>
  <si>
    <t>831 03</t>
  </si>
  <si>
    <t>821 04</t>
  </si>
  <si>
    <t>821 08</t>
  </si>
  <si>
    <t>821 02</t>
  </si>
  <si>
    <t>962 12</t>
  </si>
  <si>
    <t>931 01</t>
  </si>
  <si>
    <t>851 06</t>
  </si>
  <si>
    <t>821 07</t>
  </si>
  <si>
    <t>900 84</t>
  </si>
  <si>
    <t>851 05</t>
  </si>
  <si>
    <t>058 01</t>
  </si>
  <si>
    <t>831 06</t>
  </si>
  <si>
    <t>811 06</t>
  </si>
  <si>
    <t>080 01</t>
  </si>
  <si>
    <t>040 01</t>
  </si>
  <si>
    <t>31364161</t>
  </si>
  <si>
    <t>35801549</t>
  </si>
  <si>
    <t>35697270</t>
  </si>
  <si>
    <t>53187016</t>
  </si>
  <si>
    <t>35862289</t>
  </si>
  <si>
    <t>51649608</t>
  </si>
  <si>
    <t>35845007</t>
  </si>
  <si>
    <t>47397047</t>
  </si>
  <si>
    <t>41122861</t>
  </si>
  <si>
    <t>31386946</t>
  </si>
  <si>
    <t>47912618</t>
  </si>
  <si>
    <t>53705211</t>
  </si>
  <si>
    <t>47219858</t>
  </si>
  <si>
    <t>53790545</t>
  </si>
  <si>
    <t>SwissTech, s. r. o.</t>
  </si>
  <si>
    <t>Športnet, s.r.o.</t>
  </si>
  <si>
    <t>Dandar s. r. o.</t>
  </si>
  <si>
    <t>Eureko SK, s.r.o.</t>
  </si>
  <si>
    <t>Športová hala Mladosť, s.r.o.</t>
  </si>
  <si>
    <t>Leonard Lendvorský</t>
  </si>
  <si>
    <t>ŠPORTOVÁ ŠKOLA KARATE BRATISLAVA</t>
  </si>
  <si>
    <t>Espresso SK s. r. o.</t>
  </si>
  <si>
    <t>Vladimír Slováček - AUTOSLUŽBY - PLN</t>
  </si>
  <si>
    <t>IMUNOSPORT s. r. o.</t>
  </si>
  <si>
    <t>KO Box Club Galanta</t>
  </si>
  <si>
    <t>01042022/7</t>
  </si>
  <si>
    <t>18082022/1</t>
  </si>
  <si>
    <t>03062022/2</t>
  </si>
  <si>
    <t>1/2022</t>
  </si>
  <si>
    <t>18/2022</t>
  </si>
  <si>
    <t>28/2022</t>
  </si>
  <si>
    <t>12/2022</t>
  </si>
  <si>
    <t>27/2022</t>
  </si>
  <si>
    <t>05/2022</t>
  </si>
  <si>
    <t>5/2020</t>
  </si>
  <si>
    <t>28/2013</t>
  </si>
  <si>
    <t>Karpatské námestie 10A</t>
  </si>
  <si>
    <t>Lazaretská 12/12</t>
  </si>
  <si>
    <t>Agátová 3428/5D</t>
  </si>
  <si>
    <t>Exnárova 6621/6</t>
  </si>
  <si>
    <t>Píniova Alej 1075/B</t>
  </si>
  <si>
    <t>Znievska 3026/7</t>
  </si>
  <si>
    <t>Geologická 1F</t>
  </si>
  <si>
    <t>Hradská 25</t>
  </si>
  <si>
    <t>Rezedová 27</t>
  </si>
  <si>
    <t>Stavbárska 1044/1</t>
  </si>
  <si>
    <t>811 08</t>
  </si>
  <si>
    <t>841 02</t>
  </si>
  <si>
    <t>900 68</t>
  </si>
  <si>
    <t>821 06</t>
  </si>
  <si>
    <t>821 01</t>
  </si>
  <si>
    <t>924 01</t>
  </si>
  <si>
    <t>Bratislava - Staré mesto</t>
  </si>
  <si>
    <t>Bratislava - mestská časť Dúbravka</t>
  </si>
  <si>
    <t>Plavecký Štvrtok</t>
  </si>
  <si>
    <t>Bratislava - mestská časť Petržalka</t>
  </si>
  <si>
    <t>Bratislava-Vrakuňa</t>
  </si>
  <si>
    <t>Galanta</t>
  </si>
  <si>
    <t>54019541</t>
  </si>
  <si>
    <t>53117891</t>
  </si>
  <si>
    <t>50101391</t>
  </si>
  <si>
    <t>36844373</t>
  </si>
  <si>
    <t>35723025</t>
  </si>
  <si>
    <t>51474506</t>
  </si>
  <si>
    <t>50940309</t>
  </si>
  <si>
    <t>36769304</t>
  </si>
  <si>
    <t>33505489</t>
  </si>
  <si>
    <t>45899991</t>
  </si>
  <si>
    <t>45014132</t>
  </si>
  <si>
    <t>468</t>
  </si>
  <si>
    <t>487</t>
  </si>
  <si>
    <t>496</t>
  </si>
  <si>
    <t>502</t>
  </si>
  <si>
    <t>505</t>
  </si>
  <si>
    <t>506</t>
  </si>
  <si>
    <t>507</t>
  </si>
  <si>
    <t>510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</si>
  <si>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</si>
  <si>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</si>
  <si>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</si>
  <si>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</si>
  <si>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</si>
  <si>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</si>
  <si>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</si>
  <si>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</si>
  <si>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</si>
  <si>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</si>
  <si>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523</t>
  </si>
  <si>
    <t>524</t>
  </si>
  <si>
    <t>525</t>
  </si>
  <si>
    <t>526</t>
  </si>
  <si>
    <t>527</t>
  </si>
  <si>
    <t>528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</si>
  <si>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</si>
  <si>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</si>
  <si>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</si>
  <si>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</si>
  <si>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</si>
  <si>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</si>
  <si>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</si>
  <si>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</si>
  <si>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</si>
  <si>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</si>
  <si>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</si>
  <si>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</si>
  <si>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</si>
  <si>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</si>
  <si>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</si>
  <si>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</si>
  <si>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</si>
  <si>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</si>
  <si>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</si>
  <si>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</si>
  <si>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</si>
  <si>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</si>
  <si>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</si>
  <si>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</si>
  <si>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</si>
  <si>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</si>
  <si>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</si>
  <si>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</si>
  <si>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</si>
  <si>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</si>
  <si>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</si>
  <si>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569</t>
  </si>
  <si>
    <t>570</t>
  </si>
  <si>
    <t>571</t>
  </si>
  <si>
    <t>573</t>
  </si>
  <si>
    <t>576</t>
  </si>
  <si>
    <t>581</t>
  </si>
  <si>
    <t>594</t>
  </si>
  <si>
    <t>Stredná športová škola</t>
  </si>
  <si>
    <t>Bio G, spol. s r.o.</t>
  </si>
  <si>
    <t>Bratislavská vodárenská spoločnosť, a.s.</t>
  </si>
  <si>
    <t>REDOM s.r.o.</t>
  </si>
  <si>
    <t>Dobrovoľný hasičský zbor Štrba</t>
  </si>
  <si>
    <t>3D SLOVÍČKA s. r. o.</t>
  </si>
  <si>
    <t>B2B Partner s. r. o.</t>
  </si>
  <si>
    <t>Slovenský plynárenský priemysel, a.s.</t>
  </si>
  <si>
    <t>Bc. Marek Korba</t>
  </si>
  <si>
    <t>MARTEK RESTAURANT, s.r.o.</t>
  </si>
  <si>
    <t>CONAN, s.r.o.</t>
  </si>
  <si>
    <t>Centrum polygrafických služieb</t>
  </si>
  <si>
    <t>Slovenská spoločnosť telovýchovného leká</t>
  </si>
  <si>
    <t>HARRMED, spol. s r.o.</t>
  </si>
  <si>
    <t>OTV, s.r.o.</t>
  </si>
  <si>
    <t>PPC TEAM plus s.r.o.</t>
  </si>
  <si>
    <t>INSCYD</t>
  </si>
  <si>
    <t>S-medics, s.r.o.</t>
  </si>
  <si>
    <t>Občianske združenie "Športový klub DELFÍ</t>
  </si>
  <si>
    <t>SH COSMETIC, s.r.o.</t>
  </si>
  <si>
    <t>Patrik Pelegrin</t>
  </si>
  <si>
    <t>addictive s.r.o.</t>
  </si>
  <si>
    <t>Rastislav Petrila</t>
  </si>
  <si>
    <t>EDOS-PEM s.r.o.</t>
  </si>
  <si>
    <t>52439534</t>
  </si>
  <si>
    <t>34123415</t>
  </si>
  <si>
    <t>35850370</t>
  </si>
  <si>
    <t>31387764</t>
  </si>
  <si>
    <t>1774745818</t>
  </si>
  <si>
    <t>52425126</t>
  </si>
  <si>
    <t>44413467</t>
  </si>
  <si>
    <t>35815256</t>
  </si>
  <si>
    <t>51758385</t>
  </si>
  <si>
    <t>46606327</t>
  </si>
  <si>
    <t>36402974</t>
  </si>
  <si>
    <t>42272360</t>
  </si>
  <si>
    <t>17317932</t>
  </si>
  <si>
    <t>64085210</t>
  </si>
  <si>
    <t>36454133</t>
  </si>
  <si>
    <t>35700262</t>
  </si>
  <si>
    <t>00000000</t>
  </si>
  <si>
    <t>60465271</t>
  </si>
  <si>
    <t>36102181</t>
  </si>
  <si>
    <t>50039334</t>
  </si>
  <si>
    <t>54114004</t>
  </si>
  <si>
    <t>53581458</t>
  </si>
  <si>
    <t>40403335</t>
  </si>
  <si>
    <t>36287229</t>
  </si>
  <si>
    <t>MS Office 365  9/2022</t>
  </si>
  <si>
    <t>Tovar pre Dikácz Bence Lactate Scour - set+strips</t>
  </si>
  <si>
    <t>Nájom nebyt.priestorov-kancelárie 12/2022</t>
  </si>
  <si>
    <t>Elektrina lodenica zlaté piesky - 11/2022</t>
  </si>
  <si>
    <t>Zabezpečenie cateringu na podujatie Štrbarace2022</t>
  </si>
  <si>
    <t>Garantlink MAN 11/2022</t>
  </si>
  <si>
    <t>Kalendár športovci 2023</t>
  </si>
  <si>
    <t>Pitný režim zamestnancov</t>
  </si>
  <si>
    <t>1092022/1</t>
  </si>
  <si>
    <t>13102022/2</t>
  </si>
  <si>
    <t>01092022/4</t>
  </si>
  <si>
    <t>19102022/1</t>
  </si>
  <si>
    <t>18102022/2</t>
  </si>
  <si>
    <t>07/9/03</t>
  </si>
  <si>
    <t>14092022/1</t>
  </si>
  <si>
    <t>15082022/5</t>
  </si>
  <si>
    <t>13092022/4</t>
  </si>
  <si>
    <t>21092022/1</t>
  </si>
  <si>
    <t>06092022/1</t>
  </si>
  <si>
    <t>25102022/2</t>
  </si>
  <si>
    <t>16092022/5</t>
  </si>
  <si>
    <t>01092022/3</t>
  </si>
  <si>
    <t>03112022/1</t>
  </si>
  <si>
    <t>21102022/1</t>
  </si>
  <si>
    <t>03102022/3</t>
  </si>
  <si>
    <t>07092022/3</t>
  </si>
  <si>
    <t>31102022/1</t>
  </si>
  <si>
    <t>03102022/1</t>
  </si>
  <si>
    <t>04112022/3</t>
  </si>
  <si>
    <t>04112022/1</t>
  </si>
  <si>
    <t>02092022/3</t>
  </si>
  <si>
    <t>19092022/1</t>
  </si>
  <si>
    <t>04112022/2</t>
  </si>
  <si>
    <t>01102022/2</t>
  </si>
  <si>
    <t>01102022/1</t>
  </si>
  <si>
    <t>01112022/2</t>
  </si>
  <si>
    <t>01112022/1</t>
  </si>
  <si>
    <t>23082022/5</t>
  </si>
  <si>
    <t>20092022/2</t>
  </si>
  <si>
    <t>17102022/3</t>
  </si>
  <si>
    <t>27102022/2</t>
  </si>
  <si>
    <t>16112022/2</t>
  </si>
  <si>
    <t>27102022/3</t>
  </si>
  <si>
    <t>13112022/1</t>
  </si>
  <si>
    <t>28102022/1</t>
  </si>
  <si>
    <t>10112022/2</t>
  </si>
  <si>
    <t>47/2022</t>
  </si>
  <si>
    <t>56/2022</t>
  </si>
  <si>
    <t>9600382896</t>
  </si>
  <si>
    <t>3/2022</t>
  </si>
  <si>
    <t>58/2022</t>
  </si>
  <si>
    <t>59/2022</t>
  </si>
  <si>
    <t>Francisciho 910/8</t>
  </si>
  <si>
    <t>Elektrárenská 12092</t>
  </si>
  <si>
    <t>Prešovská 48</t>
  </si>
  <si>
    <t>Líščie Nivy 4</t>
  </si>
  <si>
    <t>Hlavná 106</t>
  </si>
  <si>
    <t>1. Mája 491/43</t>
  </si>
  <si>
    <t>Šulekova 2</t>
  </si>
  <si>
    <t>Mlynské nivy 44/a</t>
  </si>
  <si>
    <t>Za Kaštieľom 1327/5</t>
  </si>
  <si>
    <t>A. Sládkoviča 444/3</t>
  </si>
  <si>
    <t>Černyševského 48</t>
  </si>
  <si>
    <t>Murgašova 18</t>
  </si>
  <si>
    <t>Sklabinská 8414/1</t>
  </si>
  <si>
    <t>Devínska cesta 92</t>
  </si>
  <si>
    <t>D. Růži 288</t>
  </si>
  <si>
    <t>Hlavná 188/67</t>
  </si>
  <si>
    <t>Einsteinova 13</t>
  </si>
  <si>
    <t>Oberfelden 3</t>
  </si>
  <si>
    <t>Malešická 2251/51</t>
  </si>
  <si>
    <t>Za Humnami 732/43</t>
  </si>
  <si>
    <t>Obchodná 10</t>
  </si>
  <si>
    <t>Žižkova 29</t>
  </si>
  <si>
    <t>Doležalova 3424/15C</t>
  </si>
  <si>
    <t>Štefana Králika 7066/1A</t>
  </si>
  <si>
    <t>Tematínska 4</t>
  </si>
  <si>
    <t>831 04</t>
  </si>
  <si>
    <t>826 46</t>
  </si>
  <si>
    <t>059 38</t>
  </si>
  <si>
    <t>985 59</t>
  </si>
  <si>
    <t>825 11</t>
  </si>
  <si>
    <t>053 11</t>
  </si>
  <si>
    <t>851 01</t>
  </si>
  <si>
    <t>841 04</t>
  </si>
  <si>
    <t>739 23</t>
  </si>
  <si>
    <t>826 8</t>
  </si>
  <si>
    <t>130 00</t>
  </si>
  <si>
    <t>949 01</t>
  </si>
  <si>
    <t>841 08</t>
  </si>
  <si>
    <t>Štrba</t>
  </si>
  <si>
    <t>Vidiná</t>
  </si>
  <si>
    <t>Smižany</t>
  </si>
  <si>
    <t>Bratislava - mestská časť Karlova Ves</t>
  </si>
  <si>
    <t>Stará Ves nad Ondřejnicí</t>
  </si>
  <si>
    <t>Salenstein</t>
  </si>
  <si>
    <t>Praha - Žižkov</t>
  </si>
  <si>
    <t>Nitra</t>
  </si>
  <si>
    <t>Košice - mestská časť Juh</t>
  </si>
  <si>
    <t>Bratislava-Devínska Nová Ves</t>
  </si>
  <si>
    <t>Oprava MV VWtransporter BL948HU (pneu+ost)</t>
  </si>
  <si>
    <t>Hlasová služby VoIP, mesačný poplatok 10/2022</t>
  </si>
  <si>
    <t>Nákup tape Turmalín . rôzne druhy - diagnostika</t>
  </si>
  <si>
    <t>Lektorské služby pre Inovačné vzdelávanie - Florbal Banská Bystrica</t>
  </si>
  <si>
    <t>Materiál pre diagnostiku = rukavice,dezinfekcia ,rychloobvazy</t>
  </si>
  <si>
    <t>Oblečenie pre športovcov NŠC</t>
  </si>
  <si>
    <t>Fyzioterapeut pre Mokošová Barborka 09-10/2022</t>
  </si>
  <si>
    <t>Telekomunikačné  služby 8/11-7/12/2022</t>
  </si>
  <si>
    <t>Prúžky na meranie laktátu, multy-standard sol, readyCon Normal</t>
  </si>
  <si>
    <t>Permanentka masáž 11/2022 Kukuľková Tatiana</t>
  </si>
  <si>
    <t>Prevoz materiálu počas Štrba race  4+6/10/2022</t>
  </si>
  <si>
    <t>Preventívna prehliadka detí - spiroergometria 24+25/10/2022</t>
  </si>
  <si>
    <t>Čistiace a upratovacie práce Dom športu 10/2022</t>
  </si>
  <si>
    <t>Vodné, stočné Lodenica Zlaté Piesky</t>
  </si>
  <si>
    <t>Vzorkovacia hadička, turbíny - diagnostika</t>
  </si>
  <si>
    <t>Sústredenie tomáš Peciar</t>
  </si>
  <si>
    <t>Nájom nebytových priestorov - sklad, parkovanie 12/2022</t>
  </si>
  <si>
    <t>Inzertný priestor v elektronických médiách 10/2022</t>
  </si>
  <si>
    <t>Oprava Jumper BL974RM</t>
  </si>
  <si>
    <t>Preddavky na služby, energie a prevádzkové náklady 12/2022</t>
  </si>
  <si>
    <t>Služby na oddelení  diagnostiky za 09/2022</t>
  </si>
  <si>
    <t>Testovanie  a vyhodnocovanie , metodická činnosť, podcast-9/2022</t>
  </si>
  <si>
    <t>Vedenie mzdového účtovníctva za mes. 10/2022</t>
  </si>
  <si>
    <t>Správa IT infraštruktúry, technická podpora, tlačiarne....10/2022</t>
  </si>
  <si>
    <t>Organizačné a technické zabezpečenie Vykroč na vrchol 28-29/10/2022</t>
  </si>
  <si>
    <t>Prenájom skladových priestorov 11/2022</t>
  </si>
  <si>
    <t>Tréner pre Jakub Nemec za mes 10+11/2022</t>
  </si>
  <si>
    <t>Grafické práce, foto akcií, copywright, sociálne siete - komunikácia, kontrola...</t>
  </si>
  <si>
    <t>Programátorské práce,dizajn,zber info, programovanie nových podstránok, reporting... 10/2022</t>
  </si>
  <si>
    <t>Zaobstaranie MV - Toyota Yaris 1,0L</t>
  </si>
  <si>
    <t>Zabezpečenie leteniek +ubytovanie Sevilla-konferencia Diagnostik</t>
  </si>
  <si>
    <t>Zabezpečenie ubytovania - Vykroč na vrchol 16-18/9/2022</t>
  </si>
  <si>
    <t>Zdravotnícka brašňa, náplň DIN13157</t>
  </si>
  <si>
    <t>Zdravotnícka brašňa - dobropis k FA 523</t>
  </si>
  <si>
    <t>Zvoz nebezpečného odpadu do 5kg - diagnostika</t>
  </si>
  <si>
    <t>Náhrada za rozbité trofeje Superfinále 2022</t>
  </si>
  <si>
    <t>Súťažné Kimono - Hrčka Roman</t>
  </si>
  <si>
    <t>Zabezpečenie pri organizácii Štrbarace 05/10/2022</t>
  </si>
  <si>
    <t>Organizácia a zabezpečenie Národného kongresu TV lekárstva 10-11/11/22</t>
  </si>
  <si>
    <t>Manipulačné polatky  09/2022, poštové poplatky hradené  v mene odberateľa</t>
  </si>
  <si>
    <t>Hlasová služba VoIP, mes.popl 09/2022</t>
  </si>
  <si>
    <t>Elektroinštalácia - práca + materiál Dom športu</t>
  </si>
  <si>
    <t>Vzdelávanie zamestnancov - používanie súkr+služMV</t>
  </si>
  <si>
    <t xml:space="preserve">Poplatok </t>
  </si>
  <si>
    <t>Vzdelávanie zamestnancov - online seminár</t>
  </si>
  <si>
    <t>Oprava faktúr = prenájom priestorov - inov. vzdelávanie dobr.k 540</t>
  </si>
  <si>
    <t>Oprava faktúr = prenájom priestorov - inov. vzdelávanie</t>
  </si>
  <si>
    <t>Fenix 7S solar 3ks hodinky - projekt Vykroč na vrchol</t>
  </si>
  <si>
    <t>Ubytovanie Štrbské  pleso 15-18/9/22 Európsky týždeň športu</t>
  </si>
  <si>
    <t>Ubytovanie Praha - 22-23/9/2022,otvorenie Európskeho týždńa športu</t>
  </si>
  <si>
    <t>Služby na športových podujatiach ,vzdelávacie , iné akt. 09-10/2022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</si>
</sst>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Fill="1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0" fontId="2" fillId="0" borderId="1" xfId="0" applyFont="1" applyFill="1" applyBorder="1"/>
    <xf numFmtId="0" fontId="0" fillId="0" borderId="1" xfId="0" applyBorder="1"/>
    <xf numFmtId="0" fontId="0" fillId="2" borderId="1" xfId="0" applyNumberFormat="1" applyFill="1" applyBorder="1"/>
    <xf numFmtId="43" fontId="1" fillId="0" borderId="1" xfId="0" applyNumberFormat="1" applyFont="1" applyBorder="1" applyAlignment="1">
      <alignment wrapText="1"/>
    </xf>
    <xf numFmtId="43" fontId="0" fillId="0" borderId="1" xfId="0" applyNumberFormat="1" applyFill="1" applyBorder="1"/>
    <xf numFmtId="43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1" xfId="0" applyNumberFormat="1" applyBorder="1"/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Fill="1" applyBorder="1"/>
    <xf numFmtId="44" fontId="0" fillId="0" borderId="0" xfId="0" applyNumberFormat="1"/>
    <xf numFmtId="0" fontId="0" fillId="2" borderId="1" xfId="0" applyFill="1" applyBorder="1"/>
    <xf numFmtId="2" fontId="0" fillId="0" borderId="1" xfId="0" applyNumberFormat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0" xfId="0" applyFill="1" applyAlignment="1">
      <alignment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workbookViewId="0">
      <selection activeCell="B15" sqref="B15"/>
    </sheetView>
  </sheetViews>
  <sheetFormatPr defaultRowHeight="15" x14ac:dyDescent="0.25"/>
  <cols>
    <col min="1" max="1" width="9.140625" style="3"/>
    <col min="2" max="2" width="47" style="26" customWidth="1"/>
    <col min="3" max="4" width="11.85546875" style="15" bestFit="1" customWidth="1"/>
    <col min="5" max="5" width="12.85546875" style="21" bestFit="1" customWidth="1"/>
    <col min="6" max="6" width="10.85546875" bestFit="1" customWidth="1"/>
    <col min="7" max="7" width="14.85546875" bestFit="1" customWidth="1"/>
    <col min="8" max="8" width="10.140625" style="18" bestFit="1" customWidth="1"/>
    <col min="9" max="9" width="41" bestFit="1" customWidth="1"/>
    <col min="10" max="10" width="24" bestFit="1" customWidth="1"/>
    <col min="12" max="12" width="34.28515625" bestFit="1" customWidth="1"/>
    <col min="14" max="14" width="10.140625" style="18" bestFit="1" customWidth="1"/>
  </cols>
  <sheetData>
    <row r="1" spans="1:14" s="1" customFormat="1" ht="45" x14ac:dyDescent="0.25">
      <c r="A1" s="4" t="s">
        <v>13</v>
      </c>
      <c r="B1" s="24" t="s">
        <v>12</v>
      </c>
      <c r="C1" s="13" t="s">
        <v>11</v>
      </c>
      <c r="D1" s="13" t="s">
        <v>10</v>
      </c>
      <c r="E1" s="19" t="s">
        <v>9</v>
      </c>
      <c r="F1" s="6" t="s">
        <v>8</v>
      </c>
      <c r="G1" s="5" t="s">
        <v>7</v>
      </c>
      <c r="H1" s="16" t="s">
        <v>6</v>
      </c>
      <c r="I1" s="5" t="s">
        <v>5</v>
      </c>
      <c r="J1" s="5" t="s">
        <v>4</v>
      </c>
      <c r="K1" s="5" t="s">
        <v>3</v>
      </c>
      <c r="L1" s="5" t="s">
        <v>2</v>
      </c>
      <c r="M1" s="5" t="s">
        <v>1</v>
      </c>
      <c r="N1" s="16" t="s">
        <v>0</v>
      </c>
    </row>
    <row r="2" spans="1:14" s="2" customFormat="1" x14ac:dyDescent="0.25">
      <c r="A2" s="12" t="s">
        <v>142</v>
      </c>
      <c r="B2" s="25" t="s">
        <v>252</v>
      </c>
      <c r="C2" s="23">
        <v>195.84</v>
      </c>
      <c r="D2" s="14">
        <v>39.17</v>
      </c>
      <c r="E2" s="20">
        <f t="shared" ref="E2:E56" si="0">C2+D2</f>
        <v>235.01</v>
      </c>
      <c r="F2" s="7" t="s">
        <v>260</v>
      </c>
      <c r="G2" s="8"/>
      <c r="H2" s="9">
        <v>44837</v>
      </c>
      <c r="I2" s="8" t="s">
        <v>17</v>
      </c>
      <c r="J2" s="8" t="s">
        <v>31</v>
      </c>
      <c r="K2" s="8" t="s">
        <v>56</v>
      </c>
      <c r="L2" s="8" t="s">
        <v>44</v>
      </c>
      <c r="M2" s="8" t="s">
        <v>73</v>
      </c>
      <c r="N2" s="9">
        <v>44873</v>
      </c>
    </row>
    <row r="3" spans="1:14" s="2" customFormat="1" x14ac:dyDescent="0.25">
      <c r="A3" s="12" t="s">
        <v>143</v>
      </c>
      <c r="B3" s="25" t="s">
        <v>392</v>
      </c>
      <c r="C3" s="23">
        <v>44.18</v>
      </c>
      <c r="D3" s="14">
        <v>8.84</v>
      </c>
      <c r="E3" s="20">
        <f t="shared" si="0"/>
        <v>53.019999999999996</v>
      </c>
      <c r="F3" s="7"/>
      <c r="G3" s="10" t="s">
        <v>107</v>
      </c>
      <c r="H3" s="9">
        <v>44845</v>
      </c>
      <c r="I3" s="8" t="s">
        <v>26</v>
      </c>
      <c r="J3" s="8" t="s">
        <v>39</v>
      </c>
      <c r="K3" s="8" t="s">
        <v>61</v>
      </c>
      <c r="L3" s="8" t="s">
        <v>44</v>
      </c>
      <c r="M3" s="8" t="s">
        <v>82</v>
      </c>
      <c r="N3" s="9">
        <v>44873</v>
      </c>
    </row>
    <row r="4" spans="1:14" s="2" customFormat="1" ht="30" x14ac:dyDescent="0.25">
      <c r="A4" s="12" t="s">
        <v>144</v>
      </c>
      <c r="B4" s="25" t="s">
        <v>391</v>
      </c>
      <c r="C4" s="23">
        <v>73</v>
      </c>
      <c r="D4" s="14">
        <v>6</v>
      </c>
      <c r="E4" s="20">
        <f t="shared" si="0"/>
        <v>79</v>
      </c>
      <c r="F4" s="7"/>
      <c r="G4" s="8" t="s">
        <v>105</v>
      </c>
      <c r="H4" s="9">
        <v>44840</v>
      </c>
      <c r="I4" s="8" t="s">
        <v>18</v>
      </c>
      <c r="J4" s="8" t="s">
        <v>32</v>
      </c>
      <c r="K4" s="8" t="s">
        <v>58</v>
      </c>
      <c r="L4" s="8" t="s">
        <v>46</v>
      </c>
      <c r="M4" s="8" t="s">
        <v>74</v>
      </c>
      <c r="N4" s="9">
        <v>44873</v>
      </c>
    </row>
    <row r="5" spans="1:14" s="2" customFormat="1" x14ac:dyDescent="0.25">
      <c r="A5" s="12" t="s">
        <v>145</v>
      </c>
      <c r="B5" s="25" t="s">
        <v>253</v>
      </c>
      <c r="C5" s="23">
        <v>565.26</v>
      </c>
      <c r="D5" s="14">
        <v>101.75</v>
      </c>
      <c r="E5" s="20">
        <f t="shared" si="0"/>
        <v>667.01</v>
      </c>
      <c r="F5" s="7" t="s">
        <v>261</v>
      </c>
      <c r="G5" s="8"/>
      <c r="H5" s="9">
        <v>44852</v>
      </c>
      <c r="I5" s="8" t="s">
        <v>205</v>
      </c>
      <c r="J5" s="8" t="s">
        <v>305</v>
      </c>
      <c r="K5" s="8" t="s">
        <v>329</v>
      </c>
      <c r="L5" s="8" t="s">
        <v>44</v>
      </c>
      <c r="M5" s="8" t="s">
        <v>229</v>
      </c>
      <c r="N5" s="9">
        <v>44873</v>
      </c>
    </row>
    <row r="6" spans="1:14" s="2" customFormat="1" x14ac:dyDescent="0.25">
      <c r="A6" s="12" t="s">
        <v>146</v>
      </c>
      <c r="B6" s="25" t="s">
        <v>365</v>
      </c>
      <c r="C6" s="23">
        <v>96.07</v>
      </c>
      <c r="D6" s="14">
        <v>19.21</v>
      </c>
      <c r="E6" s="20">
        <f t="shared" si="0"/>
        <v>115.28</v>
      </c>
      <c r="F6" s="7"/>
      <c r="G6" s="8" t="s">
        <v>298</v>
      </c>
      <c r="H6" s="9">
        <v>44852</v>
      </c>
      <c r="I6" s="8" t="s">
        <v>206</v>
      </c>
      <c r="J6" s="8" t="s">
        <v>306</v>
      </c>
      <c r="K6" s="8" t="s">
        <v>330</v>
      </c>
      <c r="L6" s="8" t="s">
        <v>44</v>
      </c>
      <c r="M6" s="8" t="s">
        <v>230</v>
      </c>
      <c r="N6" s="9">
        <v>44887</v>
      </c>
    </row>
    <row r="7" spans="1:14" s="2" customFormat="1" ht="30" x14ac:dyDescent="0.25">
      <c r="A7" s="12" t="s">
        <v>147</v>
      </c>
      <c r="B7" s="25" t="s">
        <v>373</v>
      </c>
      <c r="C7" s="23">
        <v>700</v>
      </c>
      <c r="D7" s="14">
        <v>0</v>
      </c>
      <c r="E7" s="20">
        <f t="shared" si="0"/>
        <v>700</v>
      </c>
      <c r="F7" s="7" t="s">
        <v>262</v>
      </c>
      <c r="G7" s="8"/>
      <c r="H7" s="9">
        <v>44853</v>
      </c>
      <c r="I7" s="8" t="s">
        <v>30</v>
      </c>
      <c r="J7" s="8" t="s">
        <v>43</v>
      </c>
      <c r="K7" s="8" t="s">
        <v>56</v>
      </c>
      <c r="L7" s="8" t="s">
        <v>51</v>
      </c>
      <c r="M7" s="8" t="s">
        <v>86</v>
      </c>
      <c r="N7" s="9">
        <v>44887</v>
      </c>
    </row>
    <row r="8" spans="1:14" s="2" customFormat="1" x14ac:dyDescent="0.25">
      <c r="A8" s="12" t="s">
        <v>148</v>
      </c>
      <c r="B8" s="25" t="s">
        <v>259</v>
      </c>
      <c r="C8" s="23">
        <v>45.15</v>
      </c>
      <c r="D8" s="14">
        <v>9.0299999999999994</v>
      </c>
      <c r="E8" s="20">
        <f t="shared" si="0"/>
        <v>54.18</v>
      </c>
      <c r="F8" s="7" t="s">
        <v>263</v>
      </c>
      <c r="G8" s="8"/>
      <c r="H8" s="9">
        <v>44853</v>
      </c>
      <c r="I8" s="8" t="s">
        <v>94</v>
      </c>
      <c r="J8" s="8" t="s">
        <v>115</v>
      </c>
      <c r="K8" s="8" t="s">
        <v>122</v>
      </c>
      <c r="L8" s="8" t="s">
        <v>44</v>
      </c>
      <c r="M8" s="8" t="s">
        <v>138</v>
      </c>
      <c r="N8" s="9"/>
    </row>
    <row r="9" spans="1:14" s="2" customFormat="1" x14ac:dyDescent="0.25">
      <c r="A9" s="12" t="s">
        <v>149</v>
      </c>
      <c r="B9" s="25" t="s">
        <v>388</v>
      </c>
      <c r="C9" s="23">
        <v>400</v>
      </c>
      <c r="D9" s="14">
        <v>0</v>
      </c>
      <c r="E9" s="20">
        <f t="shared" si="0"/>
        <v>400</v>
      </c>
      <c r="F9" s="7" t="s">
        <v>264</v>
      </c>
      <c r="G9" s="8"/>
      <c r="H9" s="9">
        <v>44854</v>
      </c>
      <c r="I9" s="8" t="s">
        <v>93</v>
      </c>
      <c r="J9" s="8" t="s">
        <v>114</v>
      </c>
      <c r="K9" s="8" t="s">
        <v>64</v>
      </c>
      <c r="L9" s="8" t="s">
        <v>128</v>
      </c>
      <c r="M9" s="8" t="s">
        <v>137</v>
      </c>
      <c r="N9" s="9">
        <v>44874</v>
      </c>
    </row>
    <row r="10" spans="1:14" s="2" customFormat="1" x14ac:dyDescent="0.25">
      <c r="A10" s="12" t="s">
        <v>150</v>
      </c>
      <c r="B10" s="25" t="s">
        <v>393</v>
      </c>
      <c r="C10" s="23">
        <v>126.3</v>
      </c>
      <c r="D10" s="14">
        <v>25.26</v>
      </c>
      <c r="E10" s="20">
        <f t="shared" si="0"/>
        <v>151.56</v>
      </c>
      <c r="F10" s="7" t="s">
        <v>265</v>
      </c>
      <c r="G10" s="8"/>
      <c r="H10" s="9">
        <v>44859</v>
      </c>
      <c r="I10" s="8" t="s">
        <v>207</v>
      </c>
      <c r="J10" s="8" t="s">
        <v>307</v>
      </c>
      <c r="K10" s="8" t="s">
        <v>60</v>
      </c>
      <c r="L10" s="8" t="s">
        <v>44</v>
      </c>
      <c r="M10" s="8" t="s">
        <v>231</v>
      </c>
      <c r="N10" s="9"/>
    </row>
    <row r="11" spans="1:14" ht="30" x14ac:dyDescent="0.25">
      <c r="A11" s="12" t="s">
        <v>151</v>
      </c>
      <c r="B11" s="25" t="s">
        <v>401</v>
      </c>
      <c r="C11" s="23">
        <v>230.91</v>
      </c>
      <c r="D11" s="14">
        <v>23.09</v>
      </c>
      <c r="E11" s="20">
        <f t="shared" si="0"/>
        <v>254</v>
      </c>
      <c r="F11" s="11" t="s">
        <v>266</v>
      </c>
      <c r="G11" s="11"/>
      <c r="H11" s="17">
        <v>44859</v>
      </c>
      <c r="I11" s="11" t="s">
        <v>27</v>
      </c>
      <c r="J11" s="11" t="s">
        <v>40</v>
      </c>
      <c r="K11" s="11" t="s">
        <v>68</v>
      </c>
      <c r="L11" s="11" t="s">
        <v>53</v>
      </c>
      <c r="M11" s="11" t="s">
        <v>83</v>
      </c>
      <c r="N11" s="17"/>
    </row>
    <row r="12" spans="1:14" ht="30" x14ac:dyDescent="0.25">
      <c r="A12" s="12" t="s">
        <v>152</v>
      </c>
      <c r="B12" s="25" t="s">
        <v>382</v>
      </c>
      <c r="C12" s="23">
        <v>952.36</v>
      </c>
      <c r="D12" s="14">
        <v>43.64</v>
      </c>
      <c r="E12" s="20">
        <f t="shared" si="0"/>
        <v>996</v>
      </c>
      <c r="F12" s="11" t="s">
        <v>267</v>
      </c>
      <c r="G12" s="11"/>
      <c r="H12" s="17">
        <v>44858</v>
      </c>
      <c r="I12" s="11" t="s">
        <v>27</v>
      </c>
      <c r="J12" s="11" t="s">
        <v>40</v>
      </c>
      <c r="K12" s="11" t="s">
        <v>68</v>
      </c>
      <c r="L12" s="11" t="s">
        <v>53</v>
      </c>
      <c r="M12" s="11" t="s">
        <v>83</v>
      </c>
      <c r="N12" s="17">
        <v>44874</v>
      </c>
    </row>
    <row r="13" spans="1:14" ht="30" x14ac:dyDescent="0.25">
      <c r="A13" s="12" t="s">
        <v>153</v>
      </c>
      <c r="B13" s="25" t="s">
        <v>400</v>
      </c>
      <c r="C13" s="23">
        <v>4500</v>
      </c>
      <c r="D13" s="14">
        <v>450</v>
      </c>
      <c r="E13" s="20">
        <f t="shared" si="0"/>
        <v>4950</v>
      </c>
      <c r="F13" s="11" t="s">
        <v>100</v>
      </c>
      <c r="G13" s="11"/>
      <c r="H13" s="17">
        <v>44859</v>
      </c>
      <c r="I13" s="11" t="s">
        <v>27</v>
      </c>
      <c r="J13" s="11" t="s">
        <v>40</v>
      </c>
      <c r="K13" s="11" t="s">
        <v>68</v>
      </c>
      <c r="L13" s="11" t="s">
        <v>53</v>
      </c>
      <c r="M13" s="11" t="s">
        <v>83</v>
      </c>
      <c r="N13" s="17"/>
    </row>
    <row r="14" spans="1:14" ht="30" x14ac:dyDescent="0.25">
      <c r="A14" s="12" t="s">
        <v>154</v>
      </c>
      <c r="B14" s="25" t="s">
        <v>383</v>
      </c>
      <c r="C14" s="23">
        <v>1636.36</v>
      </c>
      <c r="D14" s="14">
        <v>163.63999999999999</v>
      </c>
      <c r="E14" s="20">
        <f t="shared" si="0"/>
        <v>1800</v>
      </c>
      <c r="F14" s="11" t="s">
        <v>268</v>
      </c>
      <c r="G14" s="11"/>
      <c r="H14" s="17">
        <v>44859</v>
      </c>
      <c r="I14" s="11" t="s">
        <v>27</v>
      </c>
      <c r="J14" s="11" t="s">
        <v>40</v>
      </c>
      <c r="K14" s="11" t="s">
        <v>68</v>
      </c>
      <c r="L14" s="11" t="s">
        <v>53</v>
      </c>
      <c r="M14" s="11" t="s">
        <v>83</v>
      </c>
      <c r="N14" s="17">
        <v>44874</v>
      </c>
    </row>
    <row r="15" spans="1:14" x14ac:dyDescent="0.25">
      <c r="A15" s="12" t="s">
        <v>155</v>
      </c>
      <c r="B15" s="25" t="s">
        <v>386</v>
      </c>
      <c r="C15" s="23">
        <v>37.5</v>
      </c>
      <c r="D15" s="14">
        <v>7.5</v>
      </c>
      <c r="E15" s="20">
        <f t="shared" si="0"/>
        <v>45</v>
      </c>
      <c r="F15" s="11"/>
      <c r="G15" s="11" t="s">
        <v>299</v>
      </c>
      <c r="H15" s="17">
        <v>44860</v>
      </c>
      <c r="I15" s="11" t="s">
        <v>89</v>
      </c>
      <c r="J15" s="11" t="s">
        <v>111</v>
      </c>
      <c r="K15" s="11" t="s">
        <v>120</v>
      </c>
      <c r="L15" s="11" t="s">
        <v>126</v>
      </c>
      <c r="M15" s="11" t="s">
        <v>133</v>
      </c>
      <c r="N15" s="17">
        <v>44874</v>
      </c>
    </row>
    <row r="16" spans="1:14" x14ac:dyDescent="0.25">
      <c r="A16" s="12" t="s">
        <v>156</v>
      </c>
      <c r="B16" s="25" t="s">
        <v>389</v>
      </c>
      <c r="C16" s="23">
        <v>100</v>
      </c>
      <c r="D16" s="14">
        <v>0</v>
      </c>
      <c r="E16" s="20">
        <f t="shared" si="0"/>
        <v>100</v>
      </c>
      <c r="F16" s="11" t="s">
        <v>269</v>
      </c>
      <c r="G16" s="11"/>
      <c r="H16" s="17">
        <v>44860</v>
      </c>
      <c r="I16" s="11" t="s">
        <v>208</v>
      </c>
      <c r="J16" s="11" t="s">
        <v>308</v>
      </c>
      <c r="K16" s="11" t="s">
        <v>331</v>
      </c>
      <c r="L16" s="11" t="s">
        <v>342</v>
      </c>
      <c r="M16" s="11" t="s">
        <v>232</v>
      </c>
      <c r="N16" s="17">
        <v>44874</v>
      </c>
    </row>
    <row r="17" spans="1:14" ht="30" x14ac:dyDescent="0.25">
      <c r="A17" s="12" t="s">
        <v>157</v>
      </c>
      <c r="B17" s="25" t="s">
        <v>369</v>
      </c>
      <c r="C17" s="23">
        <v>125</v>
      </c>
      <c r="D17" s="14">
        <v>25</v>
      </c>
      <c r="E17" s="20">
        <f t="shared" si="0"/>
        <v>150</v>
      </c>
      <c r="F17" s="11"/>
      <c r="G17" s="11" t="s">
        <v>101</v>
      </c>
      <c r="H17" s="17">
        <v>44865</v>
      </c>
      <c r="I17" s="11" t="s">
        <v>88</v>
      </c>
      <c r="J17" s="11" t="s">
        <v>110</v>
      </c>
      <c r="K17" s="11" t="s">
        <v>119</v>
      </c>
      <c r="L17" s="11" t="s">
        <v>125</v>
      </c>
      <c r="M17" s="11" t="s">
        <v>132</v>
      </c>
      <c r="N17" s="17">
        <v>44887</v>
      </c>
    </row>
    <row r="18" spans="1:14" x14ac:dyDescent="0.25">
      <c r="A18" s="12" t="s">
        <v>158</v>
      </c>
      <c r="B18" s="25" t="s">
        <v>14</v>
      </c>
      <c r="C18" s="23">
        <v>350</v>
      </c>
      <c r="D18" s="14">
        <v>0</v>
      </c>
      <c r="E18" s="20">
        <f t="shared" si="0"/>
        <v>350</v>
      </c>
      <c r="F18" s="11" t="s">
        <v>15</v>
      </c>
      <c r="G18" s="11"/>
      <c r="H18" s="17">
        <v>44867</v>
      </c>
      <c r="I18" s="11" t="s">
        <v>25</v>
      </c>
      <c r="J18" s="11" t="s">
        <v>38</v>
      </c>
      <c r="K18" s="11" t="s">
        <v>67</v>
      </c>
      <c r="L18" s="11" t="s">
        <v>47</v>
      </c>
      <c r="M18" s="11" t="s">
        <v>81</v>
      </c>
      <c r="N18" s="17"/>
    </row>
    <row r="19" spans="1:14" x14ac:dyDescent="0.25">
      <c r="A19" s="12" t="s">
        <v>159</v>
      </c>
      <c r="B19" s="25" t="s">
        <v>387</v>
      </c>
      <c r="C19" s="23">
        <v>87</v>
      </c>
      <c r="D19" s="14">
        <v>0</v>
      </c>
      <c r="E19" s="20">
        <f t="shared" si="0"/>
        <v>87</v>
      </c>
      <c r="F19" s="11" t="s">
        <v>270</v>
      </c>
      <c r="G19" s="11"/>
      <c r="H19" s="17">
        <v>44860</v>
      </c>
      <c r="I19" s="11" t="s">
        <v>209</v>
      </c>
      <c r="J19" s="11" t="s">
        <v>309</v>
      </c>
      <c r="K19" s="11" t="s">
        <v>332</v>
      </c>
      <c r="L19" s="11" t="s">
        <v>343</v>
      </c>
      <c r="M19" s="11" t="s">
        <v>233</v>
      </c>
      <c r="N19" s="17">
        <v>44874</v>
      </c>
    </row>
    <row r="20" spans="1:14" x14ac:dyDescent="0.25">
      <c r="A20" s="12" t="s">
        <v>160</v>
      </c>
      <c r="B20" s="25" t="s">
        <v>384</v>
      </c>
      <c r="C20" s="23">
        <v>104</v>
      </c>
      <c r="D20" s="14">
        <v>20.8</v>
      </c>
      <c r="E20" s="20">
        <f t="shared" si="0"/>
        <v>124.8</v>
      </c>
      <c r="F20" s="11"/>
      <c r="G20" s="11"/>
      <c r="H20" s="17">
        <v>44862</v>
      </c>
      <c r="I20" s="11" t="s">
        <v>210</v>
      </c>
      <c r="J20" s="11" t="s">
        <v>310</v>
      </c>
      <c r="K20" s="11" t="s">
        <v>70</v>
      </c>
      <c r="L20" s="11" t="s">
        <v>44</v>
      </c>
      <c r="M20" s="11" t="s">
        <v>234</v>
      </c>
      <c r="N20" s="17">
        <v>44874</v>
      </c>
    </row>
    <row r="21" spans="1:14" x14ac:dyDescent="0.25">
      <c r="A21" s="12" t="s">
        <v>161</v>
      </c>
      <c r="B21" s="25" t="s">
        <v>385</v>
      </c>
      <c r="C21" s="23">
        <v>-20.8</v>
      </c>
      <c r="D21" s="14">
        <v>-4.16</v>
      </c>
      <c r="E21" s="20">
        <f t="shared" si="0"/>
        <v>-24.96</v>
      </c>
      <c r="F21" s="11"/>
      <c r="G21" s="11"/>
      <c r="H21" s="17">
        <v>44862</v>
      </c>
      <c r="I21" s="11" t="s">
        <v>210</v>
      </c>
      <c r="J21" s="11" t="s">
        <v>310</v>
      </c>
      <c r="K21" s="11" t="s">
        <v>70</v>
      </c>
      <c r="L21" s="11" t="s">
        <v>44</v>
      </c>
      <c r="M21" s="11" t="s">
        <v>234</v>
      </c>
      <c r="N21" s="17"/>
    </row>
    <row r="22" spans="1:14" ht="30" x14ac:dyDescent="0.25">
      <c r="A22" s="12" t="s">
        <v>162</v>
      </c>
      <c r="B22" s="25" t="s">
        <v>368</v>
      </c>
      <c r="C22" s="23">
        <v>526.28</v>
      </c>
      <c r="D22" s="14">
        <v>105.26</v>
      </c>
      <c r="E22" s="20">
        <f t="shared" si="0"/>
        <v>631.54</v>
      </c>
      <c r="F22" s="11"/>
      <c r="G22" s="11" t="s">
        <v>106</v>
      </c>
      <c r="H22" s="17">
        <v>44867</v>
      </c>
      <c r="I22" s="11" t="s">
        <v>21</v>
      </c>
      <c r="J22" s="11" t="s">
        <v>35</v>
      </c>
      <c r="K22" s="11" t="s">
        <v>63</v>
      </c>
      <c r="L22" s="11" t="s">
        <v>50</v>
      </c>
      <c r="M22" s="11" t="s">
        <v>77</v>
      </c>
      <c r="N22" s="17">
        <v>44887</v>
      </c>
    </row>
    <row r="23" spans="1:14" x14ac:dyDescent="0.25">
      <c r="A23" s="12" t="s">
        <v>163</v>
      </c>
      <c r="B23" s="25" t="s">
        <v>254</v>
      </c>
      <c r="C23" s="23">
        <v>11315.88</v>
      </c>
      <c r="D23" s="14">
        <v>2263.1799999999998</v>
      </c>
      <c r="E23" s="20">
        <f t="shared" si="0"/>
        <v>13579.06</v>
      </c>
      <c r="F23" s="11"/>
      <c r="G23" s="11" t="s">
        <v>106</v>
      </c>
      <c r="H23" s="17">
        <v>44867</v>
      </c>
      <c r="I23" s="11" t="s">
        <v>21</v>
      </c>
      <c r="J23" s="11" t="s">
        <v>35</v>
      </c>
      <c r="K23" s="11" t="s">
        <v>63</v>
      </c>
      <c r="L23" s="11" t="s">
        <v>50</v>
      </c>
      <c r="M23" s="11" t="s">
        <v>77</v>
      </c>
      <c r="N23" s="17">
        <v>44887</v>
      </c>
    </row>
    <row r="24" spans="1:14" ht="30" x14ac:dyDescent="0.25">
      <c r="A24" s="12" t="s">
        <v>164</v>
      </c>
      <c r="B24" s="25" t="s">
        <v>371</v>
      </c>
      <c r="C24" s="23">
        <v>4526.3500000000004</v>
      </c>
      <c r="D24" s="14">
        <v>905.27</v>
      </c>
      <c r="E24" s="20">
        <f t="shared" si="0"/>
        <v>5431.6200000000008</v>
      </c>
      <c r="F24" s="11"/>
      <c r="G24" s="11" t="s">
        <v>106</v>
      </c>
      <c r="H24" s="17">
        <v>44867</v>
      </c>
      <c r="I24" s="11" t="s">
        <v>21</v>
      </c>
      <c r="J24" s="11" t="s">
        <v>35</v>
      </c>
      <c r="K24" s="11" t="s">
        <v>63</v>
      </c>
      <c r="L24" s="11" t="s">
        <v>50</v>
      </c>
      <c r="M24" s="11" t="s">
        <v>77</v>
      </c>
      <c r="N24" s="17">
        <v>44887</v>
      </c>
    </row>
    <row r="25" spans="1:14" x14ac:dyDescent="0.25">
      <c r="A25" s="12" t="s">
        <v>165</v>
      </c>
      <c r="B25" s="25" t="s">
        <v>255</v>
      </c>
      <c r="C25" s="23">
        <v>319.17</v>
      </c>
      <c r="D25" s="14">
        <v>63.83</v>
      </c>
      <c r="E25" s="20">
        <f t="shared" si="0"/>
        <v>383</v>
      </c>
      <c r="F25" s="11"/>
      <c r="G25" s="11" t="s">
        <v>300</v>
      </c>
      <c r="H25" s="17">
        <v>44867</v>
      </c>
      <c r="I25" s="11" t="s">
        <v>211</v>
      </c>
      <c r="J25" s="11" t="s">
        <v>311</v>
      </c>
      <c r="K25" s="11" t="s">
        <v>333</v>
      </c>
      <c r="L25" s="11" t="s">
        <v>44</v>
      </c>
      <c r="M25" s="11" t="s">
        <v>235</v>
      </c>
      <c r="N25" s="17">
        <v>44887</v>
      </c>
    </row>
    <row r="26" spans="1:14" ht="30" x14ac:dyDescent="0.25">
      <c r="A26" s="12" t="s">
        <v>166</v>
      </c>
      <c r="B26" s="25" t="s">
        <v>375</v>
      </c>
      <c r="C26" s="23">
        <v>1932.4</v>
      </c>
      <c r="D26" s="14">
        <v>386.48</v>
      </c>
      <c r="E26" s="20">
        <f t="shared" si="0"/>
        <v>2318.88</v>
      </c>
      <c r="F26" s="11"/>
      <c r="G26" s="11" t="s">
        <v>102</v>
      </c>
      <c r="H26" s="17">
        <v>44867</v>
      </c>
      <c r="I26" s="11" t="s">
        <v>20</v>
      </c>
      <c r="J26" s="11" t="s">
        <v>34</v>
      </c>
      <c r="K26" s="11" t="s">
        <v>62</v>
      </c>
      <c r="L26" s="11" t="s">
        <v>49</v>
      </c>
      <c r="M26" s="11" t="s">
        <v>76</v>
      </c>
      <c r="N26" s="17">
        <v>44887</v>
      </c>
    </row>
    <row r="27" spans="1:14" x14ac:dyDescent="0.25">
      <c r="A27" s="12" t="s">
        <v>167</v>
      </c>
      <c r="B27" s="25" t="s">
        <v>378</v>
      </c>
      <c r="C27" s="23">
        <v>900</v>
      </c>
      <c r="D27" s="14">
        <v>0</v>
      </c>
      <c r="E27" s="20">
        <f t="shared" si="0"/>
        <v>900</v>
      </c>
      <c r="F27" s="11" t="s">
        <v>271</v>
      </c>
      <c r="G27" s="11"/>
      <c r="H27" s="17">
        <v>44862</v>
      </c>
      <c r="I27" s="11" t="s">
        <v>212</v>
      </c>
      <c r="J27" s="11" t="s">
        <v>312</v>
      </c>
      <c r="K27" s="11" t="s">
        <v>334</v>
      </c>
      <c r="L27" s="11" t="s">
        <v>344</v>
      </c>
      <c r="M27" s="11" t="s">
        <v>236</v>
      </c>
      <c r="N27" s="17">
        <v>44887</v>
      </c>
    </row>
    <row r="28" spans="1:14" ht="30" x14ac:dyDescent="0.25">
      <c r="A28" s="12" t="s">
        <v>168</v>
      </c>
      <c r="B28" s="25" t="s">
        <v>256</v>
      </c>
      <c r="C28" s="23">
        <v>1474.2</v>
      </c>
      <c r="D28" s="14">
        <v>294.83999999999997</v>
      </c>
      <c r="E28" s="20">
        <f t="shared" si="0"/>
        <v>1769.04</v>
      </c>
      <c r="F28" s="11" t="s">
        <v>272</v>
      </c>
      <c r="G28" s="11"/>
      <c r="H28" s="17">
        <v>44854</v>
      </c>
      <c r="I28" s="11" t="s">
        <v>213</v>
      </c>
      <c r="J28" s="11" t="s">
        <v>313</v>
      </c>
      <c r="K28" s="11" t="s">
        <v>331</v>
      </c>
      <c r="L28" s="11" t="s">
        <v>342</v>
      </c>
      <c r="M28" s="11" t="s">
        <v>237</v>
      </c>
      <c r="N28" s="17">
        <v>44874</v>
      </c>
    </row>
    <row r="29" spans="1:14" x14ac:dyDescent="0.25">
      <c r="A29" s="12" t="s">
        <v>169</v>
      </c>
      <c r="B29" s="25" t="s">
        <v>257</v>
      </c>
      <c r="C29" s="23">
        <v>425</v>
      </c>
      <c r="D29" s="14">
        <v>85</v>
      </c>
      <c r="E29" s="20">
        <f t="shared" si="0"/>
        <v>510</v>
      </c>
      <c r="F29" s="11"/>
      <c r="G29" s="11" t="s">
        <v>301</v>
      </c>
      <c r="H29" s="17">
        <v>44868</v>
      </c>
      <c r="I29" s="11" t="s">
        <v>23</v>
      </c>
      <c r="J29" s="11" t="s">
        <v>314</v>
      </c>
      <c r="K29" s="11" t="s">
        <v>335</v>
      </c>
      <c r="L29" s="11" t="s">
        <v>44</v>
      </c>
      <c r="M29" s="11" t="s">
        <v>79</v>
      </c>
      <c r="N29" s="17">
        <v>44887</v>
      </c>
    </row>
    <row r="30" spans="1:14" x14ac:dyDescent="0.25">
      <c r="A30" s="12" t="s">
        <v>170</v>
      </c>
      <c r="B30" s="25" t="s">
        <v>372</v>
      </c>
      <c r="C30" s="23">
        <v>600</v>
      </c>
      <c r="D30" s="14">
        <v>0</v>
      </c>
      <c r="E30" s="20">
        <f t="shared" si="0"/>
        <v>600</v>
      </c>
      <c r="F30" s="11" t="s">
        <v>273</v>
      </c>
      <c r="G30" s="11"/>
      <c r="H30" s="17">
        <v>44869</v>
      </c>
      <c r="I30" s="11" t="s">
        <v>92</v>
      </c>
      <c r="J30" s="11" t="s">
        <v>113</v>
      </c>
      <c r="K30" s="11" t="s">
        <v>121</v>
      </c>
      <c r="L30" s="11" t="s">
        <v>127</v>
      </c>
      <c r="M30" s="11" t="s">
        <v>136</v>
      </c>
      <c r="N30" s="17">
        <v>44887</v>
      </c>
    </row>
    <row r="31" spans="1:14" x14ac:dyDescent="0.25">
      <c r="A31" s="12" t="s">
        <v>171</v>
      </c>
      <c r="B31" s="25" t="s">
        <v>259</v>
      </c>
      <c r="C31" s="23">
        <v>96.96</v>
      </c>
      <c r="D31" s="14">
        <v>19.39</v>
      </c>
      <c r="E31" s="20">
        <f t="shared" si="0"/>
        <v>116.35</v>
      </c>
      <c r="F31" s="11" t="s">
        <v>274</v>
      </c>
      <c r="G31" s="11"/>
      <c r="H31" s="17">
        <v>44869</v>
      </c>
      <c r="I31" s="11" t="s">
        <v>94</v>
      </c>
      <c r="J31" s="11" t="s">
        <v>115</v>
      </c>
      <c r="K31" s="11" t="s">
        <v>122</v>
      </c>
      <c r="L31" s="11" t="s">
        <v>44</v>
      </c>
      <c r="M31" s="11" t="s">
        <v>138</v>
      </c>
      <c r="N31" s="17">
        <v>44887</v>
      </c>
    </row>
    <row r="32" spans="1:14" ht="30" x14ac:dyDescent="0.25">
      <c r="A32" s="12" t="s">
        <v>172</v>
      </c>
      <c r="B32" s="25" t="s">
        <v>399</v>
      </c>
      <c r="C32" s="23">
        <v>1999.74</v>
      </c>
      <c r="D32" s="14">
        <v>399.95</v>
      </c>
      <c r="E32" s="20">
        <f t="shared" si="0"/>
        <v>2399.69</v>
      </c>
      <c r="F32" s="11" t="s">
        <v>275</v>
      </c>
      <c r="G32" s="11"/>
      <c r="H32" s="17">
        <v>44869</v>
      </c>
      <c r="I32" s="11" t="s">
        <v>214</v>
      </c>
      <c r="J32" s="11" t="s">
        <v>315</v>
      </c>
      <c r="K32" s="11" t="s">
        <v>57</v>
      </c>
      <c r="L32" s="11" t="s">
        <v>45</v>
      </c>
      <c r="M32" s="11" t="s">
        <v>238</v>
      </c>
      <c r="N32" s="17"/>
    </row>
    <row r="33" spans="1:14" x14ac:dyDescent="0.25">
      <c r="A33" s="12" t="s">
        <v>173</v>
      </c>
      <c r="B33" s="25" t="s">
        <v>258</v>
      </c>
      <c r="C33" s="23">
        <v>432.5</v>
      </c>
      <c r="D33" s="14">
        <v>86.5</v>
      </c>
      <c r="E33" s="20">
        <f t="shared" si="0"/>
        <v>519</v>
      </c>
      <c r="F33" s="11" t="s">
        <v>276</v>
      </c>
      <c r="G33" s="11"/>
      <c r="H33" s="17">
        <v>44872</v>
      </c>
      <c r="I33" s="11" t="s">
        <v>215</v>
      </c>
      <c r="J33" s="11" t="s">
        <v>316</v>
      </c>
      <c r="K33" s="11" t="s">
        <v>69</v>
      </c>
      <c r="L33" s="11" t="s">
        <v>54</v>
      </c>
      <c r="M33" s="11" t="s">
        <v>239</v>
      </c>
      <c r="N33" s="17"/>
    </row>
    <row r="34" spans="1:14" ht="30" x14ac:dyDescent="0.25">
      <c r="A34" s="12" t="s">
        <v>174</v>
      </c>
      <c r="B34" s="25" t="s">
        <v>363</v>
      </c>
      <c r="C34" s="23">
        <v>405</v>
      </c>
      <c r="D34" s="14">
        <v>0</v>
      </c>
      <c r="E34" s="20">
        <f t="shared" si="0"/>
        <v>405</v>
      </c>
      <c r="F34" s="11" t="s">
        <v>277</v>
      </c>
      <c r="G34" s="11"/>
      <c r="H34" s="17">
        <v>44873</v>
      </c>
      <c r="I34" s="11" t="s">
        <v>96</v>
      </c>
      <c r="J34" s="11" t="s">
        <v>117</v>
      </c>
      <c r="K34" s="11" t="s">
        <v>123</v>
      </c>
      <c r="L34" s="11" t="s">
        <v>44</v>
      </c>
      <c r="M34" s="11" t="s">
        <v>140</v>
      </c>
      <c r="N34" s="17">
        <v>44890</v>
      </c>
    </row>
    <row r="35" spans="1:14" ht="30" x14ac:dyDescent="0.25">
      <c r="A35" s="12" t="s">
        <v>175</v>
      </c>
      <c r="B35" s="25" t="s">
        <v>398</v>
      </c>
      <c r="C35" s="23">
        <v>342</v>
      </c>
      <c r="D35" s="14">
        <v>0</v>
      </c>
      <c r="E35" s="20">
        <f t="shared" si="0"/>
        <v>342</v>
      </c>
      <c r="F35" s="11" t="s">
        <v>99</v>
      </c>
      <c r="G35" s="11"/>
      <c r="H35" s="17">
        <v>44873</v>
      </c>
      <c r="I35" s="11" t="s">
        <v>204</v>
      </c>
      <c r="J35" s="11" t="s">
        <v>304</v>
      </c>
      <c r="K35" s="11" t="s">
        <v>68</v>
      </c>
      <c r="L35" s="11" t="s">
        <v>53</v>
      </c>
      <c r="M35" s="11" t="s">
        <v>228</v>
      </c>
      <c r="N35" s="17"/>
    </row>
    <row r="36" spans="1:14" ht="30" x14ac:dyDescent="0.25">
      <c r="A36" s="12" t="s">
        <v>176</v>
      </c>
      <c r="B36" s="25" t="s">
        <v>397</v>
      </c>
      <c r="C36" s="23">
        <v>-342</v>
      </c>
      <c r="D36" s="14">
        <v>0</v>
      </c>
      <c r="E36" s="20">
        <f t="shared" si="0"/>
        <v>-342</v>
      </c>
      <c r="F36" s="11" t="s">
        <v>99</v>
      </c>
      <c r="G36" s="11"/>
      <c r="H36" s="17">
        <v>44873</v>
      </c>
      <c r="I36" s="11" t="s">
        <v>204</v>
      </c>
      <c r="J36" s="11" t="s">
        <v>304</v>
      </c>
      <c r="K36" s="11" t="s">
        <v>68</v>
      </c>
      <c r="L36" s="11" t="s">
        <v>53</v>
      </c>
      <c r="M36" s="11" t="s">
        <v>228</v>
      </c>
      <c r="N36" s="17"/>
    </row>
    <row r="37" spans="1:14" ht="30" x14ac:dyDescent="0.25">
      <c r="A37" s="12" t="s">
        <v>177</v>
      </c>
      <c r="B37" s="25" t="s">
        <v>390</v>
      </c>
      <c r="C37" s="23">
        <v>1000</v>
      </c>
      <c r="D37" s="14">
        <v>0</v>
      </c>
      <c r="E37" s="20">
        <f t="shared" si="0"/>
        <v>1000</v>
      </c>
      <c r="F37" s="11" t="s">
        <v>278</v>
      </c>
      <c r="G37" s="11"/>
      <c r="H37" s="17">
        <v>44873</v>
      </c>
      <c r="I37" s="11" t="s">
        <v>216</v>
      </c>
      <c r="J37" s="11" t="s">
        <v>317</v>
      </c>
      <c r="K37" s="11" t="s">
        <v>336</v>
      </c>
      <c r="L37" s="11" t="s">
        <v>345</v>
      </c>
      <c r="M37" s="11" t="s">
        <v>240</v>
      </c>
      <c r="N37" s="17">
        <v>44874</v>
      </c>
    </row>
    <row r="38" spans="1:14" ht="30" x14ac:dyDescent="0.25">
      <c r="A38" s="12" t="s">
        <v>178</v>
      </c>
      <c r="B38" s="25" t="s">
        <v>376</v>
      </c>
      <c r="C38" s="23">
        <v>4280</v>
      </c>
      <c r="D38" s="14">
        <v>856</v>
      </c>
      <c r="E38" s="20">
        <f t="shared" si="0"/>
        <v>5136</v>
      </c>
      <c r="F38" s="11" t="s">
        <v>279</v>
      </c>
      <c r="G38" s="11"/>
      <c r="H38" s="17">
        <v>44873</v>
      </c>
      <c r="I38" s="11" t="s">
        <v>28</v>
      </c>
      <c r="J38" s="11" t="s">
        <v>41</v>
      </c>
      <c r="K38" s="11" t="s">
        <v>69</v>
      </c>
      <c r="L38" s="11" t="s">
        <v>54</v>
      </c>
      <c r="M38" s="11" t="s">
        <v>84</v>
      </c>
      <c r="N38" s="17">
        <v>44887</v>
      </c>
    </row>
    <row r="39" spans="1:14" x14ac:dyDescent="0.25">
      <c r="A39" s="12" t="s">
        <v>179</v>
      </c>
      <c r="B39" s="25" t="s">
        <v>377</v>
      </c>
      <c r="C39" s="23">
        <v>246.04</v>
      </c>
      <c r="D39" s="14">
        <v>0</v>
      </c>
      <c r="E39" s="20">
        <f t="shared" si="0"/>
        <v>246.04</v>
      </c>
      <c r="F39" s="11" t="s">
        <v>98</v>
      </c>
      <c r="G39" s="11"/>
      <c r="H39" s="17">
        <v>44873</v>
      </c>
      <c r="I39" s="11" t="s">
        <v>91</v>
      </c>
      <c r="J39" s="11" t="s">
        <v>35</v>
      </c>
      <c r="K39" s="11" t="s">
        <v>63</v>
      </c>
      <c r="L39" s="11" t="s">
        <v>50</v>
      </c>
      <c r="M39" s="11" t="s">
        <v>135</v>
      </c>
      <c r="N39" s="17">
        <v>44887</v>
      </c>
    </row>
    <row r="40" spans="1:14" ht="30" x14ac:dyDescent="0.25">
      <c r="A40" s="12" t="s">
        <v>180</v>
      </c>
      <c r="B40" s="25" t="s">
        <v>356</v>
      </c>
      <c r="C40" s="23">
        <v>147.72999999999999</v>
      </c>
      <c r="D40" s="14">
        <v>0</v>
      </c>
      <c r="E40" s="20">
        <f t="shared" si="0"/>
        <v>147.72999999999999</v>
      </c>
      <c r="F40" s="11" t="s">
        <v>280</v>
      </c>
      <c r="G40" s="11"/>
      <c r="H40" s="17">
        <v>44875</v>
      </c>
      <c r="I40" s="11" t="s">
        <v>217</v>
      </c>
      <c r="J40" s="11" t="s">
        <v>318</v>
      </c>
      <c r="K40" s="11" t="s">
        <v>337</v>
      </c>
      <c r="L40" s="11" t="s">
        <v>346</v>
      </c>
      <c r="M40" s="11" t="s">
        <v>241</v>
      </c>
      <c r="N40" s="17">
        <v>44893</v>
      </c>
    </row>
    <row r="41" spans="1:14" x14ac:dyDescent="0.25">
      <c r="A41" s="12" t="s">
        <v>181</v>
      </c>
      <c r="B41" s="25" t="s">
        <v>374</v>
      </c>
      <c r="C41" s="23">
        <v>450</v>
      </c>
      <c r="D41" s="14">
        <v>0</v>
      </c>
      <c r="E41" s="20">
        <f t="shared" si="0"/>
        <v>450</v>
      </c>
      <c r="F41" s="11" t="s">
        <v>98</v>
      </c>
      <c r="G41" s="11"/>
      <c r="H41" s="17">
        <v>44875</v>
      </c>
      <c r="I41" s="11" t="s">
        <v>24</v>
      </c>
      <c r="J41" s="11" t="s">
        <v>37</v>
      </c>
      <c r="K41" s="11" t="s">
        <v>66</v>
      </c>
      <c r="L41" s="11" t="s">
        <v>52</v>
      </c>
      <c r="M41" s="11" t="s">
        <v>80</v>
      </c>
      <c r="N41" s="17">
        <v>44887</v>
      </c>
    </row>
    <row r="42" spans="1:14" ht="30" x14ac:dyDescent="0.25">
      <c r="A42" s="12" t="s">
        <v>182</v>
      </c>
      <c r="B42" s="25" t="s">
        <v>360</v>
      </c>
      <c r="C42" s="23">
        <v>392.48</v>
      </c>
      <c r="D42" s="14">
        <v>55.9</v>
      </c>
      <c r="E42" s="20">
        <f t="shared" si="0"/>
        <v>448.38</v>
      </c>
      <c r="F42" s="11" t="s">
        <v>281</v>
      </c>
      <c r="G42" s="11"/>
      <c r="H42" s="17">
        <v>44875</v>
      </c>
      <c r="I42" s="11" t="s">
        <v>205</v>
      </c>
      <c r="J42" s="11" t="s">
        <v>305</v>
      </c>
      <c r="K42" s="11" t="s">
        <v>329</v>
      </c>
      <c r="L42" s="11" t="s">
        <v>44</v>
      </c>
      <c r="M42" s="11" t="s">
        <v>229</v>
      </c>
      <c r="N42" s="17">
        <v>44893</v>
      </c>
    </row>
    <row r="43" spans="1:14" x14ac:dyDescent="0.25">
      <c r="A43" s="12" t="s">
        <v>183</v>
      </c>
      <c r="B43" s="25" t="s">
        <v>353</v>
      </c>
      <c r="C43" s="23">
        <v>46.75</v>
      </c>
      <c r="D43" s="14">
        <v>9.35</v>
      </c>
      <c r="E43" s="20">
        <f t="shared" si="0"/>
        <v>56.1</v>
      </c>
      <c r="F43" s="11"/>
      <c r="G43" s="11" t="s">
        <v>107</v>
      </c>
      <c r="H43" s="17">
        <v>44875</v>
      </c>
      <c r="I43" s="11" t="s">
        <v>26</v>
      </c>
      <c r="J43" s="11" t="s">
        <v>39</v>
      </c>
      <c r="K43" s="11" t="s">
        <v>61</v>
      </c>
      <c r="L43" s="11" t="s">
        <v>44</v>
      </c>
      <c r="M43" s="11" t="s">
        <v>82</v>
      </c>
      <c r="N43" s="17">
        <v>44893</v>
      </c>
    </row>
    <row r="44" spans="1:14" ht="30" x14ac:dyDescent="0.25">
      <c r="A44" s="12" t="s">
        <v>184</v>
      </c>
      <c r="B44" s="25" t="s">
        <v>402</v>
      </c>
      <c r="C44" s="23">
        <v>3000</v>
      </c>
      <c r="D44" s="14">
        <v>0</v>
      </c>
      <c r="E44" s="20">
        <f t="shared" si="0"/>
        <v>3000</v>
      </c>
      <c r="F44" s="11" t="s">
        <v>282</v>
      </c>
      <c r="G44" s="11"/>
      <c r="H44" s="17">
        <v>44875</v>
      </c>
      <c r="I44" s="11" t="s">
        <v>97</v>
      </c>
      <c r="J44" s="11" t="s">
        <v>118</v>
      </c>
      <c r="K44" s="11" t="s">
        <v>124</v>
      </c>
      <c r="L44" s="11" t="s">
        <v>130</v>
      </c>
      <c r="M44" s="11" t="s">
        <v>141</v>
      </c>
      <c r="N44" s="17"/>
    </row>
    <row r="45" spans="1:14" x14ac:dyDescent="0.25">
      <c r="A45" s="12" t="s">
        <v>185</v>
      </c>
      <c r="B45" s="25" t="s">
        <v>362</v>
      </c>
      <c r="C45" s="23">
        <v>425</v>
      </c>
      <c r="D45" s="14">
        <v>85</v>
      </c>
      <c r="E45" s="20">
        <f t="shared" si="0"/>
        <v>510</v>
      </c>
      <c r="F45" s="11" t="s">
        <v>283</v>
      </c>
      <c r="G45" s="11"/>
      <c r="H45" s="17">
        <v>44873</v>
      </c>
      <c r="I45" s="11" t="s">
        <v>218</v>
      </c>
      <c r="J45" s="11" t="s">
        <v>319</v>
      </c>
      <c r="K45" s="11" t="s">
        <v>331</v>
      </c>
      <c r="L45" s="11" t="s">
        <v>342</v>
      </c>
      <c r="M45" s="11" t="s">
        <v>242</v>
      </c>
      <c r="N45" s="17">
        <v>44890</v>
      </c>
    </row>
    <row r="46" spans="1:14" x14ac:dyDescent="0.25">
      <c r="A46" s="12" t="s">
        <v>186</v>
      </c>
      <c r="B46" s="25" t="s">
        <v>354</v>
      </c>
      <c r="C46" s="23">
        <v>108.87</v>
      </c>
      <c r="D46" s="14">
        <v>10.89</v>
      </c>
      <c r="E46" s="20">
        <f t="shared" si="0"/>
        <v>119.76</v>
      </c>
      <c r="F46" s="11" t="s">
        <v>284</v>
      </c>
      <c r="G46" s="11"/>
      <c r="H46" s="17">
        <v>44875</v>
      </c>
      <c r="I46" s="11" t="s">
        <v>90</v>
      </c>
      <c r="J46" s="11" t="s">
        <v>112</v>
      </c>
      <c r="K46" s="11" t="s">
        <v>71</v>
      </c>
      <c r="L46" s="11" t="s">
        <v>55</v>
      </c>
      <c r="M46" s="11" t="s">
        <v>134</v>
      </c>
      <c r="N46" s="17">
        <v>44893</v>
      </c>
    </row>
    <row r="47" spans="1:14" x14ac:dyDescent="0.25">
      <c r="A47" s="12" t="s">
        <v>187</v>
      </c>
      <c r="B47" s="25" t="s">
        <v>364</v>
      </c>
      <c r="C47" s="23">
        <v>1453.37</v>
      </c>
      <c r="D47" s="14">
        <v>290.67</v>
      </c>
      <c r="E47" s="20">
        <f t="shared" si="0"/>
        <v>1744.04</v>
      </c>
      <c r="F47" s="11"/>
      <c r="G47" s="11" t="s">
        <v>16</v>
      </c>
      <c r="H47" s="17">
        <v>44876</v>
      </c>
      <c r="I47" s="11" t="s">
        <v>29</v>
      </c>
      <c r="J47" s="11" t="s">
        <v>42</v>
      </c>
      <c r="K47" s="11" t="s">
        <v>70</v>
      </c>
      <c r="L47" s="11" t="s">
        <v>44</v>
      </c>
      <c r="M47" s="11" t="s">
        <v>85</v>
      </c>
      <c r="N47" s="17">
        <v>44889</v>
      </c>
    </row>
    <row r="48" spans="1:14" ht="30" x14ac:dyDescent="0.25">
      <c r="A48" s="12" t="s">
        <v>188</v>
      </c>
      <c r="B48" s="25" t="s">
        <v>379</v>
      </c>
      <c r="C48" s="23">
        <v>5022</v>
      </c>
      <c r="D48" s="14">
        <v>1004.4</v>
      </c>
      <c r="E48" s="20">
        <f t="shared" si="0"/>
        <v>6026.4</v>
      </c>
      <c r="F48" s="11" t="s">
        <v>285</v>
      </c>
      <c r="G48" s="11" t="s">
        <v>104</v>
      </c>
      <c r="H48" s="17">
        <v>44876</v>
      </c>
      <c r="I48" s="11" t="s">
        <v>22</v>
      </c>
      <c r="J48" s="11" t="s">
        <v>36</v>
      </c>
      <c r="K48" s="11" t="s">
        <v>62</v>
      </c>
      <c r="L48" s="11" t="s">
        <v>49</v>
      </c>
      <c r="M48" s="11" t="s">
        <v>78</v>
      </c>
      <c r="N48" s="17">
        <v>44883</v>
      </c>
    </row>
    <row r="49" spans="1:14" ht="45" x14ac:dyDescent="0.25">
      <c r="A49" s="12" t="s">
        <v>189</v>
      </c>
      <c r="B49" s="25" t="s">
        <v>380</v>
      </c>
      <c r="C49" s="23">
        <v>9983</v>
      </c>
      <c r="D49" s="14">
        <v>0</v>
      </c>
      <c r="E49" s="20">
        <f t="shared" si="0"/>
        <v>9983</v>
      </c>
      <c r="F49" s="11" t="s">
        <v>286</v>
      </c>
      <c r="G49" s="11" t="s">
        <v>103</v>
      </c>
      <c r="H49" s="17">
        <v>44876</v>
      </c>
      <c r="I49" s="11" t="s">
        <v>87</v>
      </c>
      <c r="J49" s="11" t="s">
        <v>109</v>
      </c>
      <c r="K49" s="11" t="s">
        <v>69</v>
      </c>
      <c r="L49" s="11" t="s">
        <v>54</v>
      </c>
      <c r="M49" s="11" t="s">
        <v>131</v>
      </c>
      <c r="N49" s="17">
        <v>44883</v>
      </c>
    </row>
    <row r="50" spans="1:14" x14ac:dyDescent="0.25">
      <c r="A50" s="12" t="s">
        <v>190</v>
      </c>
      <c r="B50" s="25" t="s">
        <v>381</v>
      </c>
      <c r="C50" s="23">
        <v>10644.16</v>
      </c>
      <c r="D50" s="14">
        <v>2128.83</v>
      </c>
      <c r="E50" s="20">
        <f t="shared" si="0"/>
        <v>12772.99</v>
      </c>
      <c r="F50" s="11"/>
      <c r="G50" s="11" t="s">
        <v>302</v>
      </c>
      <c r="H50" s="17">
        <v>44879</v>
      </c>
      <c r="I50" s="11" t="s">
        <v>219</v>
      </c>
      <c r="J50" s="11" t="s">
        <v>320</v>
      </c>
      <c r="K50" s="11" t="s">
        <v>335</v>
      </c>
      <c r="L50" s="11" t="s">
        <v>128</v>
      </c>
      <c r="M50" s="11" t="s">
        <v>243</v>
      </c>
      <c r="N50" s="17">
        <v>44880</v>
      </c>
    </row>
    <row r="51" spans="1:14" x14ac:dyDescent="0.25">
      <c r="A51" s="12" t="s">
        <v>191</v>
      </c>
      <c r="B51" s="25" t="s">
        <v>395</v>
      </c>
      <c r="C51" s="23">
        <v>1400</v>
      </c>
      <c r="D51" s="14">
        <v>0</v>
      </c>
      <c r="E51" s="20">
        <f t="shared" si="0"/>
        <v>1400</v>
      </c>
      <c r="F51" s="11"/>
      <c r="G51" s="11" t="s">
        <v>303</v>
      </c>
      <c r="H51" s="17">
        <v>44879</v>
      </c>
      <c r="I51" s="11" t="s">
        <v>220</v>
      </c>
      <c r="J51" s="11" t="s">
        <v>321</v>
      </c>
      <c r="K51" s="11" t="s">
        <v>338</v>
      </c>
      <c r="L51" s="11" t="s">
        <v>347</v>
      </c>
      <c r="M51" s="11" t="s">
        <v>244</v>
      </c>
      <c r="N51" s="17"/>
    </row>
    <row r="52" spans="1:14" x14ac:dyDescent="0.25">
      <c r="A52" s="12" t="s">
        <v>192</v>
      </c>
      <c r="B52" s="25" t="s">
        <v>352</v>
      </c>
      <c r="C52" s="23">
        <v>476.66</v>
      </c>
      <c r="D52" s="14">
        <v>95.33</v>
      </c>
      <c r="E52" s="20">
        <f t="shared" si="0"/>
        <v>571.99</v>
      </c>
      <c r="F52" s="11" t="s">
        <v>287</v>
      </c>
      <c r="G52" s="11"/>
      <c r="H52" s="17">
        <v>44879</v>
      </c>
      <c r="I52" s="11" t="s">
        <v>95</v>
      </c>
      <c r="J52" s="11" t="s">
        <v>116</v>
      </c>
      <c r="K52" s="11" t="s">
        <v>65</v>
      </c>
      <c r="L52" s="11" t="s">
        <v>129</v>
      </c>
      <c r="M52" s="11" t="s">
        <v>139</v>
      </c>
      <c r="N52" s="17">
        <v>44893</v>
      </c>
    </row>
    <row r="53" spans="1:14" x14ac:dyDescent="0.25">
      <c r="A53" s="12" t="s">
        <v>193</v>
      </c>
      <c r="B53" s="25" t="s">
        <v>370</v>
      </c>
      <c r="C53" s="23">
        <v>77.75</v>
      </c>
      <c r="D53" s="14">
        <v>15.55</v>
      </c>
      <c r="E53" s="20">
        <f t="shared" si="0"/>
        <v>93.3</v>
      </c>
      <c r="F53" s="11" t="s">
        <v>288</v>
      </c>
      <c r="G53" s="11"/>
      <c r="H53" s="17">
        <v>44879</v>
      </c>
      <c r="I53" s="11" t="s">
        <v>95</v>
      </c>
      <c r="J53" s="11" t="s">
        <v>116</v>
      </c>
      <c r="K53" s="11" t="s">
        <v>65</v>
      </c>
      <c r="L53" s="11" t="s">
        <v>129</v>
      </c>
      <c r="M53" s="11" t="s">
        <v>139</v>
      </c>
      <c r="N53" s="17">
        <v>44887</v>
      </c>
    </row>
    <row r="54" spans="1:14" x14ac:dyDescent="0.25">
      <c r="A54" s="12" t="s">
        <v>194</v>
      </c>
      <c r="B54" s="25" t="s">
        <v>366</v>
      </c>
      <c r="C54" s="23">
        <v>650</v>
      </c>
      <c r="D54" s="14">
        <v>0</v>
      </c>
      <c r="E54" s="20">
        <f t="shared" si="0"/>
        <v>650</v>
      </c>
      <c r="F54" s="11" t="s">
        <v>289</v>
      </c>
      <c r="G54" s="11"/>
      <c r="H54" s="17">
        <v>44862</v>
      </c>
      <c r="I54" s="11" t="s">
        <v>221</v>
      </c>
      <c r="J54" s="11" t="s">
        <v>322</v>
      </c>
      <c r="K54" s="11" t="s">
        <v>339</v>
      </c>
      <c r="L54" s="11" t="s">
        <v>348</v>
      </c>
      <c r="M54" s="11" t="s">
        <v>245</v>
      </c>
      <c r="N54" s="17">
        <v>44887</v>
      </c>
    </row>
    <row r="55" spans="1:14" x14ac:dyDescent="0.25">
      <c r="A55" s="12" t="s">
        <v>195</v>
      </c>
      <c r="B55" s="25" t="s">
        <v>359</v>
      </c>
      <c r="C55" s="23">
        <v>309.14</v>
      </c>
      <c r="D55" s="14">
        <v>61.83</v>
      </c>
      <c r="E55" s="20">
        <f t="shared" si="0"/>
        <v>370.96999999999997</v>
      </c>
      <c r="F55" s="11"/>
      <c r="G55" s="11" t="s">
        <v>108</v>
      </c>
      <c r="H55" s="17">
        <v>44880</v>
      </c>
      <c r="I55" s="11" t="s">
        <v>19</v>
      </c>
      <c r="J55" s="11" t="s">
        <v>33</v>
      </c>
      <c r="K55" s="11" t="s">
        <v>60</v>
      </c>
      <c r="L55" s="11" t="s">
        <v>44</v>
      </c>
      <c r="M55" s="11" t="s">
        <v>75</v>
      </c>
      <c r="N55" s="17">
        <v>44893</v>
      </c>
    </row>
    <row r="56" spans="1:14" x14ac:dyDescent="0.25">
      <c r="A56" s="12" t="s">
        <v>196</v>
      </c>
      <c r="B56" s="25" t="s">
        <v>367</v>
      </c>
      <c r="C56" s="23">
        <v>1000</v>
      </c>
      <c r="D56" s="14">
        <v>0</v>
      </c>
      <c r="E56" s="20">
        <f t="shared" si="0"/>
        <v>1000</v>
      </c>
      <c r="F56" s="11" t="s">
        <v>290</v>
      </c>
      <c r="G56" s="11"/>
      <c r="H56" s="17">
        <v>44880</v>
      </c>
      <c r="I56" s="11" t="s">
        <v>222</v>
      </c>
      <c r="J56" s="11" t="s">
        <v>323</v>
      </c>
      <c r="K56" s="11" t="s">
        <v>340</v>
      </c>
      <c r="L56" s="11" t="s">
        <v>349</v>
      </c>
      <c r="M56" s="11" t="s">
        <v>246</v>
      </c>
      <c r="N56" s="17">
        <v>44887</v>
      </c>
    </row>
    <row r="57" spans="1:14" x14ac:dyDescent="0.25">
      <c r="A57" s="22" t="s">
        <v>197</v>
      </c>
      <c r="B57" s="25" t="s">
        <v>361</v>
      </c>
      <c r="C57" s="23">
        <v>1000</v>
      </c>
      <c r="D57" s="14">
        <v>200</v>
      </c>
      <c r="E57" s="20">
        <f t="shared" ref="E57:E63" si="1">C57+D57</f>
        <v>1200</v>
      </c>
      <c r="F57" s="11" t="s">
        <v>292</v>
      </c>
      <c r="G57" s="11"/>
      <c r="H57" s="17">
        <v>44881</v>
      </c>
      <c r="I57" s="11" t="s">
        <v>223</v>
      </c>
      <c r="J57" s="11" t="s">
        <v>324</v>
      </c>
      <c r="K57" s="11" t="s">
        <v>70</v>
      </c>
      <c r="L57" s="11" t="s">
        <v>44</v>
      </c>
      <c r="M57" s="11" t="s">
        <v>247</v>
      </c>
      <c r="N57" s="17">
        <v>44893</v>
      </c>
    </row>
    <row r="58" spans="1:14" ht="30" x14ac:dyDescent="0.25">
      <c r="A58" s="22" t="s">
        <v>198</v>
      </c>
      <c r="B58" s="25" t="s">
        <v>355</v>
      </c>
      <c r="C58" s="23">
        <v>500</v>
      </c>
      <c r="D58" s="14">
        <v>0</v>
      </c>
      <c r="E58" s="20">
        <f t="shared" si="1"/>
        <v>500</v>
      </c>
      <c r="F58" s="11" t="s">
        <v>291</v>
      </c>
      <c r="G58" s="11"/>
      <c r="H58" s="17">
        <v>44886</v>
      </c>
      <c r="I58" s="11" t="s">
        <v>224</v>
      </c>
      <c r="J58" s="11" t="s">
        <v>325</v>
      </c>
      <c r="K58" s="11" t="s">
        <v>72</v>
      </c>
      <c r="L58" s="11" t="s">
        <v>350</v>
      </c>
      <c r="M58" s="11" t="s">
        <v>248</v>
      </c>
      <c r="N58" s="17">
        <v>44893</v>
      </c>
    </row>
    <row r="59" spans="1:14" x14ac:dyDescent="0.25">
      <c r="A59" s="22" t="s">
        <v>199</v>
      </c>
      <c r="B59" s="25" t="s">
        <v>259</v>
      </c>
      <c r="C59" s="23">
        <v>31.92</v>
      </c>
      <c r="D59" s="14">
        <v>4.4800000000000004</v>
      </c>
      <c r="E59" s="20">
        <f t="shared" si="1"/>
        <v>36.400000000000006</v>
      </c>
      <c r="F59" s="11" t="s">
        <v>293</v>
      </c>
      <c r="G59" s="11"/>
      <c r="H59" s="17">
        <v>44887</v>
      </c>
      <c r="I59" s="11" t="s">
        <v>94</v>
      </c>
      <c r="J59" s="11" t="s">
        <v>115</v>
      </c>
      <c r="K59" s="11" t="s">
        <v>122</v>
      </c>
      <c r="L59" s="11" t="s">
        <v>44</v>
      </c>
      <c r="M59" s="11" t="s">
        <v>138</v>
      </c>
      <c r="N59" s="17">
        <v>44893</v>
      </c>
    </row>
    <row r="60" spans="1:14" x14ac:dyDescent="0.25">
      <c r="A60" s="22" t="s">
        <v>200</v>
      </c>
      <c r="B60" s="25" t="s">
        <v>357</v>
      </c>
      <c r="C60" s="23">
        <v>29155.4</v>
      </c>
      <c r="D60" s="14">
        <v>0</v>
      </c>
      <c r="E60" s="20">
        <f t="shared" si="1"/>
        <v>29155.4</v>
      </c>
      <c r="F60" s="11" t="s">
        <v>294</v>
      </c>
      <c r="G60" s="11"/>
      <c r="H60" s="17">
        <v>44887</v>
      </c>
      <c r="I60" s="11" t="s">
        <v>225</v>
      </c>
      <c r="J60" s="11" t="s">
        <v>326</v>
      </c>
      <c r="K60" s="11" t="s">
        <v>59</v>
      </c>
      <c r="L60" s="11" t="s">
        <v>48</v>
      </c>
      <c r="M60" s="11" t="s">
        <v>249</v>
      </c>
      <c r="N60" s="17">
        <v>44893</v>
      </c>
    </row>
    <row r="61" spans="1:14" x14ac:dyDescent="0.25">
      <c r="A61" s="22" t="s">
        <v>201</v>
      </c>
      <c r="B61" s="25" t="s">
        <v>358</v>
      </c>
      <c r="C61" s="23">
        <v>1230</v>
      </c>
      <c r="D61" s="14">
        <v>0</v>
      </c>
      <c r="E61" s="20">
        <f t="shared" si="1"/>
        <v>1230</v>
      </c>
      <c r="F61" s="11" t="s">
        <v>295</v>
      </c>
      <c r="G61" s="11"/>
      <c r="H61" s="17">
        <v>44886</v>
      </c>
      <c r="I61" s="11" t="s">
        <v>226</v>
      </c>
      <c r="J61" s="11" t="s">
        <v>327</v>
      </c>
      <c r="K61" s="11" t="s">
        <v>341</v>
      </c>
      <c r="L61" s="11" t="s">
        <v>351</v>
      </c>
      <c r="M61" s="11" t="s">
        <v>250</v>
      </c>
      <c r="N61" s="17">
        <v>44893</v>
      </c>
    </row>
    <row r="62" spans="1:14" x14ac:dyDescent="0.25">
      <c r="A62" s="22" t="s">
        <v>202</v>
      </c>
      <c r="B62" s="25" t="s">
        <v>396</v>
      </c>
      <c r="C62" s="23">
        <v>74.17</v>
      </c>
      <c r="D62" s="14">
        <v>14.83</v>
      </c>
      <c r="E62" s="20">
        <f t="shared" si="1"/>
        <v>89</v>
      </c>
      <c r="F62" s="11" t="s">
        <v>296</v>
      </c>
      <c r="G62" s="11"/>
      <c r="H62" s="17">
        <v>44893</v>
      </c>
      <c r="I62" s="11" t="s">
        <v>227</v>
      </c>
      <c r="J62" s="11" t="s">
        <v>328</v>
      </c>
      <c r="K62" s="11" t="s">
        <v>67</v>
      </c>
      <c r="L62" s="11" t="s">
        <v>44</v>
      </c>
      <c r="M62" s="11" t="s">
        <v>251</v>
      </c>
      <c r="N62" s="17"/>
    </row>
    <row r="63" spans="1:14" ht="30" x14ac:dyDescent="0.25">
      <c r="A63" s="22" t="s">
        <v>203</v>
      </c>
      <c r="B63" s="25" t="s">
        <v>394</v>
      </c>
      <c r="C63" s="23">
        <v>70</v>
      </c>
      <c r="D63" s="14">
        <v>14</v>
      </c>
      <c r="E63" s="20">
        <f t="shared" si="1"/>
        <v>84</v>
      </c>
      <c r="F63" s="11" t="s">
        <v>297</v>
      </c>
      <c r="G63" s="11"/>
      <c r="H63" s="17">
        <v>44880</v>
      </c>
      <c r="I63" s="11" t="s">
        <v>227</v>
      </c>
      <c r="J63" s="11" t="s">
        <v>328</v>
      </c>
      <c r="K63" s="11" t="s">
        <v>67</v>
      </c>
      <c r="L63" s="11" t="s">
        <v>44</v>
      </c>
      <c r="M63" s="11" t="s">
        <v>251</v>
      </c>
      <c r="N63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Beata Matušková</cp:lastModifiedBy>
  <dcterms:created xsi:type="dcterms:W3CDTF">2022-03-29T11:35:58Z</dcterms:created>
  <dcterms:modified xsi:type="dcterms:W3CDTF">2022-12-08T12:07:57Z</dcterms:modified>
</cp:coreProperties>
</file>