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tuskova\Desktop\Beata\ZVEREJNOVANIE OBJEDNAVOK\"/>
    </mc:Choice>
  </mc:AlternateContent>
  <bookViews>
    <workbookView xWindow="0" yWindow="0" windowWidth="28800" windowHeight="12435"/>
  </bookViews>
  <sheets>
    <sheet name="Apríl 202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2" l="1"/>
  <c r="J25" i="2" l="1"/>
  <c r="J28" i="2" l="1"/>
  <c r="J32" i="2"/>
  <c r="J6" i="2"/>
  <c r="J7" i="2"/>
  <c r="J8" i="2"/>
  <c r="J9" i="2"/>
  <c r="J10" i="2"/>
  <c r="J11" i="2"/>
  <c r="J13" i="2"/>
  <c r="J14" i="2"/>
  <c r="J15" i="2"/>
  <c r="J16" i="2"/>
  <c r="J17" i="2"/>
  <c r="J18" i="2"/>
  <c r="J19" i="2"/>
  <c r="J20" i="2"/>
  <c r="J21" i="2"/>
  <c r="J22" i="2"/>
  <c r="J23" i="2"/>
  <c r="J24" i="2"/>
  <c r="J26" i="2"/>
  <c r="J27" i="2"/>
  <c r="J29" i="2"/>
  <c r="J30" i="2"/>
  <c r="J31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5" i="2"/>
</calcChain>
</file>

<file path=xl/sharedStrings.xml><?xml version="1.0" encoding="utf-8"?>
<sst xmlns="http://schemas.openxmlformats.org/spreadsheetml/2006/main" count="404" uniqueCount="163">
  <si>
    <t>01042022</t>
  </si>
  <si>
    <t>1</t>
  </si>
  <si>
    <t>07</t>
  </si>
  <si>
    <t>8</t>
  </si>
  <si>
    <t>2</t>
  </si>
  <si>
    <t>3</t>
  </si>
  <si>
    <t>02</t>
  </si>
  <si>
    <t>4</t>
  </si>
  <si>
    <t>ŠH Mladosť s.r.o., Šamorín</t>
  </si>
  <si>
    <t>ŠH Mladosť s.r.o., Slnečnicová 28, Šamorín</t>
  </si>
  <si>
    <t>5</t>
  </si>
  <si>
    <t>poštové služby IV./22</t>
  </si>
  <si>
    <t>6</t>
  </si>
  <si>
    <t>7</t>
  </si>
  <si>
    <t>Z. Urbanovičová, Kaplna</t>
  </si>
  <si>
    <t>Z. Urbanovičová, č. 346 Kaplna, Kaplna</t>
  </si>
  <si>
    <t>04042022</t>
  </si>
  <si>
    <t>Readvise spol. s r.o., Detva</t>
  </si>
  <si>
    <t>Readvise spol. s r.o., A. Hlinku 16, Detva</t>
  </si>
  <si>
    <t>04</t>
  </si>
  <si>
    <t>testovanie, vyhodnocovanie - apríl, máj</t>
  </si>
  <si>
    <t>Leo Lendvorský, Plavecký Štvrtok</t>
  </si>
  <si>
    <t>Leo Lendvorský, Píniova Alej 1075, Plavecký Štvrtok</t>
  </si>
  <si>
    <t>Dom športu , s.r.o., Šamorín</t>
  </si>
  <si>
    <t>Dom športu , s.r.o., Slnečnicová 28, Šamorín</t>
  </si>
  <si>
    <t>05042022</t>
  </si>
  <si>
    <t>A</t>
  </si>
  <si>
    <t>647</t>
  </si>
  <si>
    <t>2022</t>
  </si>
  <si>
    <t>Považskobystrický plavecký oddiel, P.B.</t>
  </si>
  <si>
    <t>Považskobystrický plavecký oddiel, SNP 1449/56, P.B.</t>
  </si>
  <si>
    <t>05</t>
  </si>
  <si>
    <t>Ján Gombar, Špišské Michaľany</t>
  </si>
  <si>
    <t>06042022</t>
  </si>
  <si>
    <t>Dom športu s.r.o., Šamorín</t>
  </si>
  <si>
    <t>Dom športu s.r.o., Slnečnicová 28, Šamorín</t>
  </si>
  <si>
    <t>08042022</t>
  </si>
  <si>
    <t>konzultácie k programu</t>
  </si>
  <si>
    <t>12042022</t>
  </si>
  <si>
    <t>Allegra, s.r.o., Blatné</t>
  </si>
  <si>
    <t>Allegra, s.r.o., Mlynská 10/152, Blatné</t>
  </si>
  <si>
    <t>Peter Csonka production, Hamuliakovo</t>
  </si>
  <si>
    <t>Peter Csonka production, Kormoránia 33, Hamuliakovo</t>
  </si>
  <si>
    <t>Mgr. Pavol Polakovič, Hlohovec</t>
  </si>
  <si>
    <t>Mgr. Pavol Polakovič, Timravy 4198/34, Hlohovec</t>
  </si>
  <si>
    <t>Na ceste s.r.o., Šamorín</t>
  </si>
  <si>
    <t>Na ceste s.r.o., Kasárenská 2, Šamorín</t>
  </si>
  <si>
    <t>13042022</t>
  </si>
  <si>
    <t>B</t>
  </si>
  <si>
    <t>769</t>
  </si>
  <si>
    <t>X-BIONIC Sphere, Šamorín</t>
  </si>
  <si>
    <t>X-BIONIC Sphere, Dubová 33/A, Šamorín</t>
  </si>
  <si>
    <t>19042022</t>
  </si>
  <si>
    <t>20042022</t>
  </si>
  <si>
    <t>MTS systems s.r.o., Stará Ľubovňa</t>
  </si>
  <si>
    <t>MTS systems s.r.o., Farbiarska 53/29, Stará Ľubovňa</t>
  </si>
  <si>
    <t>21042022</t>
  </si>
  <si>
    <t>Demján s.r.o., Prašník</t>
  </si>
  <si>
    <t>Demján s.r.o., Prašník 489, Prašník</t>
  </si>
  <si>
    <t>25042022</t>
  </si>
  <si>
    <t>26042022</t>
  </si>
  <si>
    <t>Techtour s.r.o., Oščadnica č.1738</t>
  </si>
  <si>
    <t>Techtour s.r.o., Oščadnica č. 1738, Oščadnica</t>
  </si>
  <si>
    <t>12</t>
  </si>
  <si>
    <t>27042022</t>
  </si>
  <si>
    <t>Osobnyudaj.sk,s.r.o., Košice</t>
  </si>
  <si>
    <t>Osobnyudaj.sk,s.r.o., Garbiarska 5, Košice</t>
  </si>
  <si>
    <t>28042022</t>
  </si>
  <si>
    <t>29042022</t>
  </si>
  <si>
    <t>CONAN s.r.o., Žilina</t>
  </si>
  <si>
    <t>CONAN s.r.o., Murgašova 18, Žilina</t>
  </si>
  <si>
    <t>6a</t>
  </si>
  <si>
    <t>6b</t>
  </si>
  <si>
    <t>8a/8b</t>
  </si>
  <si>
    <t>Číslo objednávky</t>
  </si>
  <si>
    <t>Popis plnenia</t>
  </si>
  <si>
    <t>Kód objednávky</t>
  </si>
  <si>
    <t>Suma bez DPH</t>
  </si>
  <si>
    <t>DPH</t>
  </si>
  <si>
    <t>Suma s DPH</t>
  </si>
  <si>
    <t>Zmluva</t>
  </si>
  <si>
    <t xml:space="preserve">Dátum </t>
  </si>
  <si>
    <t>Dodávateľ</t>
  </si>
  <si>
    <t>Adresa</t>
  </si>
  <si>
    <t>IČO</t>
  </si>
  <si>
    <t>meno a funkcia FO, ktorá objednávku podpísala</t>
  </si>
  <si>
    <t>Prehľad objednávok - Apríl 2022</t>
  </si>
  <si>
    <t>Reklamné a marketingové služby - apríl 2022</t>
  </si>
  <si>
    <t>_</t>
  </si>
  <si>
    <t>CanYou s.r.o., Bratislava</t>
  </si>
  <si>
    <t>CanYou s.r.o., Žehrianska 3179/3, Bratislava</t>
  </si>
  <si>
    <t>ŠEVT a.s., Bratislava</t>
  </si>
  <si>
    <t>ŠEVT a.s.,  Plynárenská 6, Bratislava</t>
  </si>
  <si>
    <t>Trinity Triathlon Team o.z., Bratislava</t>
  </si>
  <si>
    <t>Trinity Triathlon Team o.z., Záhradnícka 34, Bratislava</t>
  </si>
  <si>
    <t>LeNS, spol. s r.o, Bratislava</t>
  </si>
  <si>
    <t>LeNS, spol. s r.o, Sibírska 5, Bratislava</t>
  </si>
  <si>
    <t>Slov.olympijská market.,a.s, Bratislava</t>
  </si>
  <si>
    <t>Slov.olympijská market.,a.s, Junácka 6, Bratislava</t>
  </si>
  <si>
    <t>Lopata Peter, Bratislava</t>
  </si>
  <si>
    <t>Lopata Peter, Nobelova 13816/12A, Bratislava</t>
  </si>
  <si>
    <t>crea:Space s.r.o., Bratislava</t>
  </si>
  <si>
    <t>crea:Space s.r.o., Bosákova 3982/3, Bratislava</t>
  </si>
  <si>
    <t>Ján GomBratislavar, Michalská 28, Špišské Michaľany</t>
  </si>
  <si>
    <t>ImunoVital Centrum, Bratislava</t>
  </si>
  <si>
    <t>ImunoVital Centrum, Jašíková 2, Bratislava</t>
  </si>
  <si>
    <t>Sportmed, s.r.o., Bratislava</t>
  </si>
  <si>
    <t>Sportmed, s.r.o., Daxnerovo nám. 913/5, Bratislava</t>
  </si>
  <si>
    <t>Asseco Solutions, a.s., Bratislava</t>
  </si>
  <si>
    <t>Asseco Solutions, a.s., Galvaniho 19045/19, Bratislava</t>
  </si>
  <si>
    <t>Slov.olympijská market.,a.s, Kukučínova 26, Bratislava</t>
  </si>
  <si>
    <t>Športová škola karate Bratislava, Bratislava</t>
  </si>
  <si>
    <t>Športová škola karate Bratislava, Znievska 3026/7, Bratislava</t>
  </si>
  <si>
    <t>Lamitec, s.r.o., Bratislava</t>
  </si>
  <si>
    <t>Lamitec, s.r.o., Pestovateľská 9, Bratislava</t>
  </si>
  <si>
    <t>Helket s.r.o., Bratislava</t>
  </si>
  <si>
    <t>Helket s.r.o., Alstrova 208, Bratislava</t>
  </si>
  <si>
    <t>Michal Haring, Bratislavan. Štiavnica</t>
  </si>
  <si>
    <t>Michal Haring, Obrancov mieru 83/83, Bratislavan. Štiavnica</t>
  </si>
  <si>
    <t>FTVŠ UK,  Bratislava</t>
  </si>
  <si>
    <t>FTVŠ UK, arm.gen.L.Svobodu 9, Bratislava</t>
  </si>
  <si>
    <t>Espresso SK s.r.o., Bratislava</t>
  </si>
  <si>
    <t>Espresso SK s.r.o., Geologická 1F, Bratislava</t>
  </si>
  <si>
    <t>Kancelárske potreby</t>
  </si>
  <si>
    <t>Prenájom skladových priestorov ŠH Mladosť 04-12/22    /IV./</t>
  </si>
  <si>
    <t>Poštovné služby - apríl 2022, manipulačný poplatok, poštovné poplatky hradené v mene odberateľa</t>
  </si>
  <si>
    <t>11/2022</t>
  </si>
  <si>
    <t>Zrealizovanie konferencie  "Koučovanie top športovcov" - 26.4., objednane služby podľa zmluvy a potvrdeného akceptačného protokolu</t>
  </si>
  <si>
    <t>Ubytovanie a strava na SUPERfinále 13-14/6/2022  -Školské majstrovstvá Slovenska</t>
  </si>
  <si>
    <t>Nahratie a postprodukcia podcastu NŠC, tvorba banneru</t>
  </si>
  <si>
    <t>Prednáška 26.4.22 - konferencia Kaučovanie TOP športovcov</t>
  </si>
  <si>
    <t>Moderovanie -26.4., konferencia "Koučovanie TOP športovcov" - p. Stracenská</t>
  </si>
  <si>
    <t>Moderovanie -19.4., Predpríprava Stream Eventu pre NŠC "Telesná a športová výchova na prvom stupni ZŠ" a "Školský šport" - p. Stracenská</t>
  </si>
  <si>
    <t>Servisný poplatok - prenájom olympijského múzea - 19.4.2022 predtáčanie Streamu "Školský šport" a "Telesná a športová výchova na prvom stupni ZŠ"</t>
  </si>
  <si>
    <t>Účasť na Predpríprave Stream Eventu -19.4.,  "Telesná a športová výchova na prvom stupni ZŠ"</t>
  </si>
  <si>
    <t>Produkcia a zabezpečenie Predtáčania Stream Eventu pre NŠC "Telesná a športová výchova na prvom stupni ZŠ" a "Školský šport" 19/4/2022</t>
  </si>
  <si>
    <t>Hypoxická komora - diagnostika</t>
  </si>
  <si>
    <t>Vybavenie kanceláríí - nábytok (zástena, vešiak. Doska, zástena kuchynskej linky, sokel nad skrinku, skrinka)</t>
  </si>
  <si>
    <t>Kancelárske potreby - flipchart junior, flipch.blok, nástenka, popisovač so stierkou</t>
  </si>
  <si>
    <t>Pitný režim zamestnancov</t>
  </si>
  <si>
    <t>Repre predmety - nášivky a nálepky s logom, perá s logom</t>
  </si>
  <si>
    <t>19/2022</t>
  </si>
  <si>
    <t>Športové oblečenie - kimono - Shureido</t>
  </si>
  <si>
    <t>Zabezpečenie špeciálnej časomiery 13.-14.6. - Šamorín  Majstrovstvá Slovenska vo vybíjanej - mladší žiaci</t>
  </si>
  <si>
    <t>Kancelárske potreby (papier, pečiatka "doporučené"</t>
  </si>
  <si>
    <t>Prezent .predmety na konferenciu - 26.4.2022 "Koučovanie top športovcov"  zrnková káva s logom NŠC</t>
  </si>
  <si>
    <t>Garmin Varia cyklo radar, Garmin Edge 530+830</t>
  </si>
  <si>
    <t>Aktualizácia bezpečnostnej dokumentácie podľa nového zákona o ochrane osobných údajov</t>
  </si>
  <si>
    <t xml:space="preserve">Vzdelávanie pedag.zamestnancov podľa plánu vzdeláv. Aktivít v roku 2022 - Názov : Škola v pohybe", odborné prednášky k predmetu TŠV na ZŠ a SŠ. Aleternatíva pre dve skupiny </t>
  </si>
  <si>
    <t>Príprava a spracovanie edukačného videa pre pedagog. Zamestnancov na tému : Sezónne aktivity - turistika na horách - leto</t>
  </si>
  <si>
    <t>Príprava a spracovanie edukačného videa pre pedagog. Zamestnancov na tému : Sezónne aktivity - vodná turistika</t>
  </si>
  <si>
    <t>Príprava a spracovanie edukačného videa pre pedagog. Zamestnancov na tému : Sezónne aktivity - cykloturistika</t>
  </si>
  <si>
    <t>ubyt. a strava počas Inovačného vzdelávania pre pedag. Zamestnancov : 27.-29.5. - 3 os. - "Inovatívne outdoorové aktivity vo vyučovacom procese TŠV a vo voľnočasových aktivitách"</t>
  </si>
  <si>
    <t>Vedenie mzdového účtovníctva od 1.4. - 31.12.22       (IV./22)</t>
  </si>
  <si>
    <t>Účasť na kvalifikačných pretekoch: Trníková N. Eidhoven</t>
  </si>
  <si>
    <t>Športová príprava : 9.-19.4. - Drahovská L. - Mallorka</t>
  </si>
  <si>
    <t>Posúdenie, triedenie,eko likvidácia starej serverovne,sťahovanie do nových priestorov</t>
  </si>
  <si>
    <t>Prenájom zasadačky - 7.4. pre Team Slovakia  - oponentúry</t>
  </si>
  <si>
    <t xml:space="preserve">Športové lek.prehliadky - Projekt "IŠT" - 1.-30.4., fakturácia podľa skutočného počtu prehliadok </t>
  </si>
  <si>
    <t>Športové lek.prehliadky - športovci NŠC - 1.-30.4. Fakturácia podľa skutočného počtu prehliadok</t>
  </si>
  <si>
    <t>Konzultácie k programu Asseco 3h</t>
  </si>
  <si>
    <t>Správa IT infraštruktúry apríl 2022</t>
  </si>
  <si>
    <t>Ing. Danihelová Magdaléna vedúca oddelenia EOaSS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</si>
</sst>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5">
    <xf numFmtId="0" fontId="0" fillId="0" borderId="0" xfId="0"/>
    <xf numFmtId="14" fontId="0" fillId="0" borderId="1" xfId="0" applyNumberFormat="1" applyBorder="1"/>
    <xf numFmtId="0" fontId="0" fillId="0" borderId="1" xfId="0" applyBorder="1"/>
    <xf numFmtId="0" fontId="0" fillId="0" borderId="0" xfId="0" applyFill="1" applyBorder="1"/>
    <xf numFmtId="0" fontId="0" fillId="0" borderId="0" xfId="0" applyFill="1"/>
    <xf numFmtId="49" fontId="0" fillId="0" borderId="0" xfId="0" applyNumberFormat="1" applyFill="1" applyBorder="1"/>
    <xf numFmtId="4" fontId="3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center"/>
    </xf>
    <xf numFmtId="0" fontId="1" fillId="0" borderId="0" xfId="0" applyFont="1" applyFill="1" applyBorder="1"/>
    <xf numFmtId="0" fontId="3" fillId="0" borderId="4" xfId="0" applyFont="1" applyFill="1" applyBorder="1" applyAlignment="1">
      <alignment horizontal="left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2" fontId="3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/>
    <xf numFmtId="4" fontId="3" fillId="0" borderId="0" xfId="0" applyNumberFormat="1" applyFont="1" applyFill="1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Alignment="1">
      <alignment vertical="center" wrapText="1"/>
    </xf>
    <xf numFmtId="44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14" fontId="0" fillId="0" borderId="1" xfId="0" applyNumberFormat="1" applyFill="1" applyBorder="1"/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/>
    <xf numFmtId="43" fontId="0" fillId="0" borderId="1" xfId="1" applyFont="1" applyBorder="1" applyAlignment="1"/>
    <xf numFmtId="49" fontId="2" fillId="0" borderId="0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</cellXfs>
  <cellStyles count="2">
    <cellStyle name="Čiarka" xfId="1" builtinId="3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topLeftCell="A35" workbookViewId="0">
      <selection activeCell="P47" sqref="P47"/>
    </sheetView>
  </sheetViews>
  <sheetFormatPr defaultRowHeight="15" x14ac:dyDescent="0.25"/>
  <cols>
    <col min="1" max="1" width="9" bestFit="1" customWidth="1"/>
    <col min="2" max="2" width="2" bestFit="1" customWidth="1"/>
    <col min="3" max="3" width="44" style="28" customWidth="1"/>
    <col min="4" max="4" width="3" bestFit="1" customWidth="1"/>
    <col min="5" max="5" width="2.28515625" bestFit="1" customWidth="1"/>
    <col min="6" max="6" width="4" bestFit="1" customWidth="1"/>
    <col min="7" max="7" width="5" bestFit="1" customWidth="1"/>
    <col min="8" max="8" width="11.85546875" style="25" bestFit="1" customWidth="1"/>
    <col min="9" max="9" width="10.85546875" style="25" bestFit="1" customWidth="1"/>
    <col min="10" max="10" width="11.85546875" style="25" bestFit="1" customWidth="1"/>
    <col min="11" max="11" width="9.140625" style="22"/>
    <col min="13" max="13" width="39.42578125" style="25" bestFit="1" customWidth="1"/>
    <col min="14" max="14" width="55" style="25" bestFit="1" customWidth="1"/>
    <col min="15" max="15" width="9" bestFit="1" customWidth="1"/>
    <col min="16" max="16" width="26.85546875" customWidth="1"/>
  </cols>
  <sheetData>
    <row r="1" spans="1:16" s="4" customFormat="1" ht="20.25" x14ac:dyDescent="0.25">
      <c r="A1" s="38" t="s">
        <v>86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s="4" customFormat="1" ht="15.75" thickBot="1" x14ac:dyDescent="0.3">
      <c r="A2" s="5"/>
      <c r="B2" s="5"/>
      <c r="C2" s="26"/>
      <c r="D2" s="6"/>
      <c r="E2" s="7"/>
      <c r="F2" s="8"/>
      <c r="G2" s="8"/>
      <c r="H2" s="23"/>
      <c r="I2" s="23"/>
      <c r="J2" s="23"/>
      <c r="K2" s="8"/>
      <c r="L2" s="9"/>
      <c r="M2" s="29"/>
      <c r="N2" s="29"/>
      <c r="O2" s="3"/>
      <c r="P2" s="3"/>
    </row>
    <row r="3" spans="1:16" s="16" customFormat="1" ht="15.75" customHeight="1" thickBot="1" x14ac:dyDescent="0.3">
      <c r="A3" s="39">
        <v>1</v>
      </c>
      <c r="B3" s="40"/>
      <c r="C3" s="10">
        <v>2</v>
      </c>
      <c r="D3" s="41"/>
      <c r="E3" s="42"/>
      <c r="F3" s="42"/>
      <c r="G3" s="42"/>
      <c r="H3" s="11"/>
      <c r="I3" s="11"/>
      <c r="J3" s="11" t="s">
        <v>5</v>
      </c>
      <c r="K3" s="11" t="s">
        <v>7</v>
      </c>
      <c r="L3" s="12">
        <v>5</v>
      </c>
      <c r="M3" s="13" t="s">
        <v>71</v>
      </c>
      <c r="N3" s="14" t="s">
        <v>72</v>
      </c>
      <c r="O3" s="12">
        <v>7</v>
      </c>
      <c r="P3" s="15" t="s">
        <v>73</v>
      </c>
    </row>
    <row r="4" spans="1:16" s="16" customFormat="1" ht="45.75" customHeight="1" thickBot="1" x14ac:dyDescent="0.3">
      <c r="A4" s="43" t="s">
        <v>74</v>
      </c>
      <c r="B4" s="44"/>
      <c r="C4" s="10" t="s">
        <v>75</v>
      </c>
      <c r="D4" s="41" t="s">
        <v>76</v>
      </c>
      <c r="E4" s="42"/>
      <c r="F4" s="42"/>
      <c r="G4" s="42"/>
      <c r="H4" s="17" t="s">
        <v>77</v>
      </c>
      <c r="I4" s="17" t="s">
        <v>78</v>
      </c>
      <c r="J4" s="17" t="s">
        <v>79</v>
      </c>
      <c r="K4" s="11" t="s">
        <v>80</v>
      </c>
      <c r="L4" s="18" t="s">
        <v>81</v>
      </c>
      <c r="M4" s="18" t="s">
        <v>82</v>
      </c>
      <c r="N4" s="18" t="s">
        <v>83</v>
      </c>
      <c r="O4" s="12" t="s">
        <v>84</v>
      </c>
      <c r="P4" s="15" t="s">
        <v>85</v>
      </c>
    </row>
    <row r="5" spans="1:16" ht="42.75" customHeight="1" x14ac:dyDescent="0.25">
      <c r="A5" s="2" t="s">
        <v>0</v>
      </c>
      <c r="B5" s="2" t="s">
        <v>1</v>
      </c>
      <c r="C5" s="27" t="s">
        <v>87</v>
      </c>
      <c r="D5" s="2" t="s">
        <v>2</v>
      </c>
      <c r="E5" s="2" t="s">
        <v>3</v>
      </c>
      <c r="F5" s="2"/>
      <c r="G5" s="2"/>
      <c r="H5" s="24">
        <v>750</v>
      </c>
      <c r="I5" s="24">
        <v>150</v>
      </c>
      <c r="J5" s="24">
        <f xml:space="preserve"> H5+I5</f>
        <v>900</v>
      </c>
      <c r="K5" s="21" t="s">
        <v>88</v>
      </c>
      <c r="L5" s="1">
        <v>44652</v>
      </c>
      <c r="M5" s="19" t="s">
        <v>89</v>
      </c>
      <c r="N5" s="19" t="s">
        <v>90</v>
      </c>
      <c r="O5" s="2">
        <v>53229797</v>
      </c>
      <c r="P5" s="20" t="s">
        <v>162</v>
      </c>
    </row>
    <row r="6" spans="1:16" ht="30" x14ac:dyDescent="0.25">
      <c r="A6" s="2" t="s">
        <v>0</v>
      </c>
      <c r="B6" s="2" t="s">
        <v>4</v>
      </c>
      <c r="C6" s="27" t="s">
        <v>123</v>
      </c>
      <c r="D6" s="2" t="s">
        <v>2</v>
      </c>
      <c r="E6" s="2" t="s">
        <v>3</v>
      </c>
      <c r="F6" s="2"/>
      <c r="G6" s="2"/>
      <c r="H6" s="24">
        <v>144</v>
      </c>
      <c r="I6" s="24">
        <v>28.8</v>
      </c>
      <c r="J6" s="24">
        <f t="shared" ref="J6:J47" si="0" xml:space="preserve"> H6+I6</f>
        <v>172.8</v>
      </c>
      <c r="K6" s="21" t="s">
        <v>88</v>
      </c>
      <c r="L6" s="1">
        <v>44652</v>
      </c>
      <c r="M6" s="19" t="s">
        <v>91</v>
      </c>
      <c r="N6" s="19" t="s">
        <v>92</v>
      </c>
      <c r="O6" s="2">
        <v>31331131</v>
      </c>
      <c r="P6" s="20" t="s">
        <v>162</v>
      </c>
    </row>
    <row r="7" spans="1:16" ht="30" x14ac:dyDescent="0.25">
      <c r="A7" s="2" t="s">
        <v>0</v>
      </c>
      <c r="B7" s="2" t="s">
        <v>5</v>
      </c>
      <c r="C7" s="27" t="s">
        <v>155</v>
      </c>
      <c r="D7" s="2" t="s">
        <v>6</v>
      </c>
      <c r="E7" s="2" t="s">
        <v>1</v>
      </c>
      <c r="F7" s="2"/>
      <c r="G7" s="2"/>
      <c r="H7" s="24">
        <v>819.63</v>
      </c>
      <c r="I7" s="24">
        <v>0</v>
      </c>
      <c r="J7" s="24">
        <f t="shared" si="0"/>
        <v>819.63</v>
      </c>
      <c r="K7" s="21" t="s">
        <v>88</v>
      </c>
      <c r="L7" s="1">
        <v>44652</v>
      </c>
      <c r="M7" s="19" t="s">
        <v>93</v>
      </c>
      <c r="N7" s="19" t="s">
        <v>94</v>
      </c>
      <c r="O7" s="2">
        <v>42268095</v>
      </c>
      <c r="P7" s="20" t="s">
        <v>162</v>
      </c>
    </row>
    <row r="8" spans="1:16" ht="30" x14ac:dyDescent="0.25">
      <c r="A8" s="2" t="s">
        <v>0</v>
      </c>
      <c r="B8" s="2" t="s">
        <v>7</v>
      </c>
      <c r="C8" s="27" t="s">
        <v>124</v>
      </c>
      <c r="D8" s="2" t="s">
        <v>2</v>
      </c>
      <c r="E8" s="2" t="s">
        <v>3</v>
      </c>
      <c r="F8" s="2"/>
      <c r="G8" s="2"/>
      <c r="H8" s="24">
        <v>2214.36</v>
      </c>
      <c r="I8" s="24">
        <v>0</v>
      </c>
      <c r="J8" s="24">
        <f t="shared" si="0"/>
        <v>2214.36</v>
      </c>
      <c r="K8" s="21" t="s">
        <v>88</v>
      </c>
      <c r="L8" s="1">
        <v>44652</v>
      </c>
      <c r="M8" s="19" t="s">
        <v>8</v>
      </c>
      <c r="N8" s="19" t="s">
        <v>9</v>
      </c>
      <c r="O8" s="2">
        <v>35723025</v>
      </c>
      <c r="P8" s="20" t="s">
        <v>162</v>
      </c>
    </row>
    <row r="9" spans="1:16" s="4" customFormat="1" ht="30" x14ac:dyDescent="0.25">
      <c r="A9" s="30" t="s">
        <v>0</v>
      </c>
      <c r="B9" s="30" t="s">
        <v>10</v>
      </c>
      <c r="C9" s="31" t="s">
        <v>11</v>
      </c>
      <c r="D9" s="30" t="s">
        <v>2</v>
      </c>
      <c r="E9" s="30" t="s">
        <v>3</v>
      </c>
      <c r="F9" s="30"/>
      <c r="G9" s="30"/>
      <c r="H9" s="32">
        <v>195.84</v>
      </c>
      <c r="I9" s="32">
        <v>39.17</v>
      </c>
      <c r="J9" s="32">
        <f t="shared" si="0"/>
        <v>235.01</v>
      </c>
      <c r="K9" s="33" t="s">
        <v>88</v>
      </c>
      <c r="L9" s="34">
        <v>44652</v>
      </c>
      <c r="M9" s="35" t="s">
        <v>95</v>
      </c>
      <c r="N9" s="35" t="s">
        <v>96</v>
      </c>
      <c r="O9" s="30">
        <v>31364161</v>
      </c>
      <c r="P9" s="20" t="s">
        <v>162</v>
      </c>
    </row>
    <row r="10" spans="1:16" ht="45" x14ac:dyDescent="0.25">
      <c r="A10" s="2" t="s">
        <v>0</v>
      </c>
      <c r="B10" s="2" t="s">
        <v>12</v>
      </c>
      <c r="C10" s="27" t="s">
        <v>125</v>
      </c>
      <c r="D10" s="2" t="s">
        <v>2</v>
      </c>
      <c r="E10" s="2" t="s">
        <v>3</v>
      </c>
      <c r="F10" s="2"/>
      <c r="G10" s="2"/>
      <c r="H10" s="24">
        <v>81.849999999999994</v>
      </c>
      <c r="I10" s="24">
        <v>6.02</v>
      </c>
      <c r="J10" s="24">
        <f t="shared" si="0"/>
        <v>87.86999999999999</v>
      </c>
      <c r="K10" s="21" t="s">
        <v>88</v>
      </c>
      <c r="L10" s="1">
        <v>44652</v>
      </c>
      <c r="M10" s="19" t="s">
        <v>97</v>
      </c>
      <c r="N10" s="19" t="s">
        <v>98</v>
      </c>
      <c r="O10" s="2">
        <v>35801549</v>
      </c>
      <c r="P10" s="20" t="s">
        <v>162</v>
      </c>
    </row>
    <row r="11" spans="1:16" s="4" customFormat="1" ht="30" x14ac:dyDescent="0.25">
      <c r="A11" s="30" t="s">
        <v>0</v>
      </c>
      <c r="B11" s="30" t="s">
        <v>13</v>
      </c>
      <c r="C11" s="31" t="s">
        <v>153</v>
      </c>
      <c r="D11" s="30" t="s">
        <v>2</v>
      </c>
      <c r="E11" s="30" t="s">
        <v>3</v>
      </c>
      <c r="F11" s="30"/>
      <c r="G11" s="30"/>
      <c r="H11" s="32">
        <v>4050</v>
      </c>
      <c r="I11" s="32">
        <v>0</v>
      </c>
      <c r="J11" s="32">
        <f t="shared" si="0"/>
        <v>4050</v>
      </c>
      <c r="K11" s="33" t="s">
        <v>88</v>
      </c>
      <c r="L11" s="34">
        <v>44652</v>
      </c>
      <c r="M11" s="35" t="s">
        <v>14</v>
      </c>
      <c r="N11" s="35" t="s">
        <v>15</v>
      </c>
      <c r="O11" s="30">
        <v>47397047</v>
      </c>
      <c r="P11" s="20" t="s">
        <v>162</v>
      </c>
    </row>
    <row r="12" spans="1:16" s="4" customFormat="1" ht="30" x14ac:dyDescent="0.25">
      <c r="A12" s="36" t="s">
        <v>0</v>
      </c>
      <c r="B12" s="30">
        <v>8</v>
      </c>
      <c r="C12" s="31" t="s">
        <v>161</v>
      </c>
      <c r="D12" s="30">
        <v>7</v>
      </c>
      <c r="E12" s="30">
        <v>8</v>
      </c>
      <c r="F12" s="30"/>
      <c r="G12" s="30"/>
      <c r="H12" s="37">
        <v>1678.4</v>
      </c>
      <c r="I12" s="32">
        <v>335.68</v>
      </c>
      <c r="J12" s="32">
        <f t="shared" si="0"/>
        <v>2014.0800000000002</v>
      </c>
      <c r="K12" s="33" t="s">
        <v>88</v>
      </c>
      <c r="L12" s="34">
        <v>44652</v>
      </c>
      <c r="M12" s="35" t="s">
        <v>17</v>
      </c>
      <c r="N12" s="35" t="s">
        <v>18</v>
      </c>
      <c r="O12" s="30">
        <v>53187016</v>
      </c>
      <c r="P12" s="20" t="s">
        <v>162</v>
      </c>
    </row>
    <row r="13" spans="1:16" s="4" customFormat="1" ht="30" x14ac:dyDescent="0.25">
      <c r="A13" s="30" t="s">
        <v>16</v>
      </c>
      <c r="B13" s="30" t="s">
        <v>1</v>
      </c>
      <c r="C13" s="31" t="s">
        <v>156</v>
      </c>
      <c r="D13" s="30" t="s">
        <v>2</v>
      </c>
      <c r="E13" s="30" t="s">
        <v>3</v>
      </c>
      <c r="F13" s="30"/>
      <c r="G13" s="30"/>
      <c r="H13" s="32">
        <v>9306</v>
      </c>
      <c r="I13" s="32">
        <v>0</v>
      </c>
      <c r="J13" s="32">
        <f t="shared" si="0"/>
        <v>9306</v>
      </c>
      <c r="K13" s="33" t="s">
        <v>88</v>
      </c>
      <c r="L13" s="34">
        <v>44655</v>
      </c>
      <c r="M13" s="35" t="s">
        <v>17</v>
      </c>
      <c r="N13" s="35" t="s">
        <v>18</v>
      </c>
      <c r="O13" s="30">
        <v>53187016</v>
      </c>
      <c r="P13" s="20" t="s">
        <v>162</v>
      </c>
    </row>
    <row r="14" spans="1:16" ht="30" x14ac:dyDescent="0.25">
      <c r="A14" s="2" t="s">
        <v>16</v>
      </c>
      <c r="B14" s="2" t="s">
        <v>4</v>
      </c>
      <c r="C14" s="27" t="s">
        <v>20</v>
      </c>
      <c r="D14" s="2" t="s">
        <v>19</v>
      </c>
      <c r="E14" s="2" t="s">
        <v>5</v>
      </c>
      <c r="F14" s="2"/>
      <c r="G14" s="2"/>
      <c r="H14" s="24">
        <v>1400</v>
      </c>
      <c r="I14" s="24">
        <v>0</v>
      </c>
      <c r="J14" s="24">
        <f t="shared" si="0"/>
        <v>1400</v>
      </c>
      <c r="K14" s="21" t="s">
        <v>88</v>
      </c>
      <c r="L14" s="1">
        <v>44655</v>
      </c>
      <c r="M14" s="19" t="s">
        <v>99</v>
      </c>
      <c r="N14" s="19" t="s">
        <v>100</v>
      </c>
      <c r="O14" s="2">
        <v>53790545</v>
      </c>
      <c r="P14" s="20" t="s">
        <v>162</v>
      </c>
    </row>
    <row r="15" spans="1:16" ht="30" x14ac:dyDescent="0.25">
      <c r="A15" s="2" t="s">
        <v>16</v>
      </c>
      <c r="B15" s="2" t="s">
        <v>5</v>
      </c>
      <c r="C15" s="27" t="s">
        <v>20</v>
      </c>
      <c r="D15" s="2" t="s">
        <v>19</v>
      </c>
      <c r="E15" s="2" t="s">
        <v>5</v>
      </c>
      <c r="F15" s="2"/>
      <c r="G15" s="2"/>
      <c r="H15" s="24">
        <v>1200</v>
      </c>
      <c r="I15" s="24">
        <v>0</v>
      </c>
      <c r="J15" s="24">
        <f t="shared" si="0"/>
        <v>1200</v>
      </c>
      <c r="K15" s="21" t="s">
        <v>88</v>
      </c>
      <c r="L15" s="1">
        <v>44655</v>
      </c>
      <c r="M15" s="19" t="s">
        <v>21</v>
      </c>
      <c r="N15" s="19" t="s">
        <v>22</v>
      </c>
      <c r="O15" s="2">
        <v>51474506</v>
      </c>
      <c r="P15" s="20" t="s">
        <v>162</v>
      </c>
    </row>
    <row r="16" spans="1:16" ht="45" x14ac:dyDescent="0.25">
      <c r="A16" s="2" t="s">
        <v>16</v>
      </c>
      <c r="B16" s="2" t="s">
        <v>7</v>
      </c>
      <c r="C16" s="27" t="s">
        <v>137</v>
      </c>
      <c r="D16" s="2" t="s">
        <v>2</v>
      </c>
      <c r="E16" s="2" t="s">
        <v>3</v>
      </c>
      <c r="F16" s="2"/>
      <c r="G16" s="2"/>
      <c r="H16" s="24">
        <v>2964.7</v>
      </c>
      <c r="I16" s="24">
        <v>592.94000000000005</v>
      </c>
      <c r="J16" s="24">
        <f t="shared" si="0"/>
        <v>3557.64</v>
      </c>
      <c r="K16" s="21" t="s">
        <v>88</v>
      </c>
      <c r="L16" s="1">
        <v>44655</v>
      </c>
      <c r="M16" s="19" t="s">
        <v>101</v>
      </c>
      <c r="N16" s="19" t="s">
        <v>102</v>
      </c>
      <c r="O16" s="2">
        <v>35839104</v>
      </c>
      <c r="P16" s="20" t="s">
        <v>162</v>
      </c>
    </row>
    <row r="17" spans="1:16" ht="30" x14ac:dyDescent="0.25">
      <c r="A17" s="2" t="s">
        <v>16</v>
      </c>
      <c r="B17" s="2" t="s">
        <v>10</v>
      </c>
      <c r="C17" s="27" t="s">
        <v>136</v>
      </c>
      <c r="D17" s="2" t="s">
        <v>2</v>
      </c>
      <c r="E17" s="2" t="s">
        <v>3</v>
      </c>
      <c r="F17" s="2"/>
      <c r="G17" s="2"/>
      <c r="H17" s="24">
        <v>12358.43</v>
      </c>
      <c r="I17" s="24">
        <v>2471.6799999999998</v>
      </c>
      <c r="J17" s="24">
        <f t="shared" si="0"/>
        <v>14830.11</v>
      </c>
      <c r="K17" s="21" t="s">
        <v>88</v>
      </c>
      <c r="L17" s="1">
        <v>44655</v>
      </c>
      <c r="M17" s="19" t="s">
        <v>23</v>
      </c>
      <c r="N17" s="19" t="s">
        <v>24</v>
      </c>
      <c r="O17" s="2">
        <v>35862289</v>
      </c>
      <c r="P17" s="20" t="s">
        <v>162</v>
      </c>
    </row>
    <row r="18" spans="1:16" ht="30" x14ac:dyDescent="0.25">
      <c r="A18" s="2" t="s">
        <v>25</v>
      </c>
      <c r="B18" s="2" t="s">
        <v>1</v>
      </c>
      <c r="C18" s="27" t="s">
        <v>138</v>
      </c>
      <c r="D18" s="2" t="s">
        <v>2</v>
      </c>
      <c r="E18" s="2" t="s">
        <v>3</v>
      </c>
      <c r="F18" s="2"/>
      <c r="G18" s="2"/>
      <c r="H18" s="24">
        <v>519.58000000000004</v>
      </c>
      <c r="I18" s="24">
        <v>103.92</v>
      </c>
      <c r="J18" s="24">
        <f t="shared" si="0"/>
        <v>623.5</v>
      </c>
      <c r="K18" s="21" t="s">
        <v>88</v>
      </c>
      <c r="L18" s="1">
        <v>44656</v>
      </c>
      <c r="M18" s="19" t="s">
        <v>91</v>
      </c>
      <c r="N18" s="19" t="s">
        <v>92</v>
      </c>
      <c r="O18" s="2">
        <v>31331131</v>
      </c>
      <c r="P18" s="20" t="s">
        <v>162</v>
      </c>
    </row>
    <row r="19" spans="1:16" s="4" customFormat="1" ht="30" x14ac:dyDescent="0.25">
      <c r="A19" s="30" t="s">
        <v>25</v>
      </c>
      <c r="B19" s="30" t="s">
        <v>4</v>
      </c>
      <c r="C19" s="31" t="s">
        <v>154</v>
      </c>
      <c r="D19" s="30" t="s">
        <v>6</v>
      </c>
      <c r="E19" s="30" t="s">
        <v>26</v>
      </c>
      <c r="F19" s="30" t="s">
        <v>27</v>
      </c>
      <c r="G19" s="30" t="s">
        <v>28</v>
      </c>
      <c r="H19" s="32">
        <v>1979</v>
      </c>
      <c r="I19" s="32">
        <v>0</v>
      </c>
      <c r="J19" s="32">
        <f t="shared" si="0"/>
        <v>1979</v>
      </c>
      <c r="K19" s="33" t="s">
        <v>88</v>
      </c>
      <c r="L19" s="34">
        <v>44656</v>
      </c>
      <c r="M19" s="35" t="s">
        <v>29</v>
      </c>
      <c r="N19" s="35" t="s">
        <v>30</v>
      </c>
      <c r="O19" s="30">
        <v>42152160</v>
      </c>
      <c r="P19" s="20" t="s">
        <v>162</v>
      </c>
    </row>
    <row r="20" spans="1:16" s="4" customFormat="1" ht="45" x14ac:dyDescent="0.25">
      <c r="A20" s="30" t="s">
        <v>25</v>
      </c>
      <c r="B20" s="30" t="s">
        <v>5</v>
      </c>
      <c r="C20" s="31" t="s">
        <v>143</v>
      </c>
      <c r="D20" s="30" t="s">
        <v>31</v>
      </c>
      <c r="E20" s="30" t="s">
        <v>12</v>
      </c>
      <c r="F20" s="30"/>
      <c r="G20" s="30"/>
      <c r="H20" s="32">
        <v>1300</v>
      </c>
      <c r="I20" s="32">
        <v>0</v>
      </c>
      <c r="J20" s="32">
        <f t="shared" si="0"/>
        <v>1300</v>
      </c>
      <c r="K20" s="33" t="s">
        <v>88</v>
      </c>
      <c r="L20" s="34">
        <v>44656</v>
      </c>
      <c r="M20" s="35" t="s">
        <v>32</v>
      </c>
      <c r="N20" s="35" t="s">
        <v>103</v>
      </c>
      <c r="O20" s="30">
        <v>40872483</v>
      </c>
      <c r="P20" s="20" t="s">
        <v>162</v>
      </c>
    </row>
    <row r="21" spans="1:16" s="4" customFormat="1" ht="30" x14ac:dyDescent="0.25">
      <c r="A21" s="30" t="s">
        <v>33</v>
      </c>
      <c r="B21" s="30" t="s">
        <v>1</v>
      </c>
      <c r="C21" s="31" t="s">
        <v>157</v>
      </c>
      <c r="D21" s="30" t="s">
        <v>6</v>
      </c>
      <c r="E21" s="30" t="s">
        <v>1</v>
      </c>
      <c r="F21" s="30"/>
      <c r="G21" s="30"/>
      <c r="H21" s="32">
        <v>120</v>
      </c>
      <c r="I21" s="32">
        <v>24</v>
      </c>
      <c r="J21" s="32">
        <f t="shared" si="0"/>
        <v>144</v>
      </c>
      <c r="K21" s="33" t="s">
        <v>88</v>
      </c>
      <c r="L21" s="34">
        <v>44657</v>
      </c>
      <c r="M21" s="35" t="s">
        <v>34</v>
      </c>
      <c r="N21" s="35" t="s">
        <v>35</v>
      </c>
      <c r="O21" s="30">
        <v>35862289</v>
      </c>
      <c r="P21" s="20" t="s">
        <v>162</v>
      </c>
    </row>
    <row r="22" spans="1:16" s="4" customFormat="1" ht="45" x14ac:dyDescent="0.25">
      <c r="A22" s="30" t="s">
        <v>33</v>
      </c>
      <c r="B22" s="30" t="s">
        <v>4</v>
      </c>
      <c r="C22" s="31" t="s">
        <v>158</v>
      </c>
      <c r="D22" s="30" t="s">
        <v>6</v>
      </c>
      <c r="E22" s="30" t="s">
        <v>1</v>
      </c>
      <c r="F22" s="30"/>
      <c r="G22" s="30"/>
      <c r="H22" s="32">
        <v>1416.67</v>
      </c>
      <c r="I22" s="32">
        <v>283.33</v>
      </c>
      <c r="J22" s="32">
        <f t="shared" si="0"/>
        <v>1700</v>
      </c>
      <c r="K22" s="33" t="s">
        <v>88</v>
      </c>
      <c r="L22" s="34">
        <v>44657</v>
      </c>
      <c r="M22" s="35" t="s">
        <v>104</v>
      </c>
      <c r="N22" s="35" t="s">
        <v>105</v>
      </c>
      <c r="O22" s="30">
        <v>45899991</v>
      </c>
      <c r="P22" s="20" t="s">
        <v>162</v>
      </c>
    </row>
    <row r="23" spans="1:16" s="4" customFormat="1" ht="45" x14ac:dyDescent="0.25">
      <c r="A23" s="30" t="s">
        <v>33</v>
      </c>
      <c r="B23" s="30" t="s">
        <v>5</v>
      </c>
      <c r="C23" s="31" t="s">
        <v>159</v>
      </c>
      <c r="D23" s="30" t="s">
        <v>6</v>
      </c>
      <c r="E23" s="30" t="s">
        <v>1</v>
      </c>
      <c r="F23" s="30"/>
      <c r="G23" s="30"/>
      <c r="H23" s="32">
        <v>666.67</v>
      </c>
      <c r="I23" s="32">
        <v>133.33000000000001</v>
      </c>
      <c r="J23" s="32">
        <f t="shared" si="0"/>
        <v>800</v>
      </c>
      <c r="K23" s="33" t="s">
        <v>88</v>
      </c>
      <c r="L23" s="34">
        <v>44657</v>
      </c>
      <c r="M23" s="35" t="s">
        <v>106</v>
      </c>
      <c r="N23" s="35" t="s">
        <v>107</v>
      </c>
      <c r="O23" s="30">
        <v>35870281</v>
      </c>
      <c r="P23" s="20" t="s">
        <v>162</v>
      </c>
    </row>
    <row r="24" spans="1:16" s="4" customFormat="1" ht="30" x14ac:dyDescent="0.25">
      <c r="A24" s="30" t="s">
        <v>36</v>
      </c>
      <c r="B24" s="30" t="s">
        <v>1</v>
      </c>
      <c r="C24" s="31" t="s">
        <v>160</v>
      </c>
      <c r="D24" s="30" t="s">
        <v>2</v>
      </c>
      <c r="E24" s="30" t="s">
        <v>3</v>
      </c>
      <c r="F24" s="30"/>
      <c r="G24" s="30"/>
      <c r="H24" s="32">
        <v>228</v>
      </c>
      <c r="I24" s="32">
        <v>45.6</v>
      </c>
      <c r="J24" s="32">
        <f t="shared" si="0"/>
        <v>273.60000000000002</v>
      </c>
      <c r="K24" s="33" t="s">
        <v>88</v>
      </c>
      <c r="L24" s="34">
        <v>44659</v>
      </c>
      <c r="M24" s="35" t="s">
        <v>108</v>
      </c>
      <c r="N24" s="35" t="s">
        <v>109</v>
      </c>
      <c r="O24" s="30">
        <v>602311</v>
      </c>
      <c r="P24" s="20" t="s">
        <v>162</v>
      </c>
    </row>
    <row r="25" spans="1:16" ht="45" x14ac:dyDescent="0.25">
      <c r="A25" s="2" t="s">
        <v>38</v>
      </c>
      <c r="B25" s="2" t="s">
        <v>1</v>
      </c>
      <c r="C25" s="27" t="s">
        <v>134</v>
      </c>
      <c r="D25" s="2" t="s">
        <v>31</v>
      </c>
      <c r="E25" s="2" t="s">
        <v>13</v>
      </c>
      <c r="F25" s="2"/>
      <c r="G25" s="2"/>
      <c r="H25" s="24">
        <v>166.67</v>
      </c>
      <c r="I25" s="24">
        <v>33.33</v>
      </c>
      <c r="J25" s="32">
        <f t="shared" si="0"/>
        <v>200</v>
      </c>
      <c r="K25" s="21" t="s">
        <v>88</v>
      </c>
      <c r="L25" s="1">
        <v>44663</v>
      </c>
      <c r="M25" s="19" t="s">
        <v>39</v>
      </c>
      <c r="N25" s="19" t="s">
        <v>40</v>
      </c>
      <c r="O25" s="2">
        <v>35916371</v>
      </c>
      <c r="P25" s="20" t="s">
        <v>162</v>
      </c>
    </row>
    <row r="26" spans="1:16" ht="45" x14ac:dyDescent="0.25">
      <c r="A26" s="2" t="s">
        <v>38</v>
      </c>
      <c r="B26" s="2" t="s">
        <v>4</v>
      </c>
      <c r="C26" s="27" t="s">
        <v>135</v>
      </c>
      <c r="D26" s="2" t="s">
        <v>31</v>
      </c>
      <c r="E26" s="2" t="s">
        <v>13</v>
      </c>
      <c r="F26" s="2"/>
      <c r="G26" s="2"/>
      <c r="H26" s="24">
        <v>950</v>
      </c>
      <c r="I26" s="24">
        <v>0</v>
      </c>
      <c r="J26" s="24">
        <f t="shared" si="0"/>
        <v>950</v>
      </c>
      <c r="K26" s="21" t="s">
        <v>88</v>
      </c>
      <c r="L26" s="1">
        <v>44663</v>
      </c>
      <c r="M26" s="19" t="s">
        <v>41</v>
      </c>
      <c r="N26" s="19" t="s">
        <v>42</v>
      </c>
      <c r="O26" s="2">
        <v>54536545</v>
      </c>
      <c r="P26" s="20" t="s">
        <v>162</v>
      </c>
    </row>
    <row r="27" spans="1:16" ht="45" x14ac:dyDescent="0.25">
      <c r="A27" s="2" t="s">
        <v>38</v>
      </c>
      <c r="B27" s="2" t="s">
        <v>5</v>
      </c>
      <c r="C27" s="27" t="s">
        <v>134</v>
      </c>
      <c r="D27" s="2" t="s">
        <v>31</v>
      </c>
      <c r="E27" s="2" t="s">
        <v>13</v>
      </c>
      <c r="F27" s="2"/>
      <c r="G27" s="2"/>
      <c r="H27" s="24">
        <v>166.67</v>
      </c>
      <c r="I27" s="24">
        <v>33.33</v>
      </c>
      <c r="J27" s="24">
        <f t="shared" si="0"/>
        <v>200</v>
      </c>
      <c r="K27" s="21" t="s">
        <v>88</v>
      </c>
      <c r="L27" s="1">
        <v>44663</v>
      </c>
      <c r="M27" s="19" t="s">
        <v>43</v>
      </c>
      <c r="N27" s="19" t="s">
        <v>44</v>
      </c>
      <c r="O27" s="2">
        <v>51030632</v>
      </c>
      <c r="P27" s="20" t="s">
        <v>162</v>
      </c>
    </row>
    <row r="28" spans="1:16" ht="60" x14ac:dyDescent="0.25">
      <c r="A28" s="2" t="s">
        <v>38</v>
      </c>
      <c r="B28" s="2" t="s">
        <v>7</v>
      </c>
      <c r="C28" s="27" t="s">
        <v>133</v>
      </c>
      <c r="D28" s="2" t="s">
        <v>31</v>
      </c>
      <c r="E28" s="2" t="s">
        <v>13</v>
      </c>
      <c r="F28" s="2"/>
      <c r="G28" s="2"/>
      <c r="H28" s="24">
        <v>150</v>
      </c>
      <c r="I28" s="24">
        <v>30</v>
      </c>
      <c r="J28" s="24">
        <f t="shared" si="0"/>
        <v>180</v>
      </c>
      <c r="K28" s="21" t="s">
        <v>88</v>
      </c>
      <c r="L28" s="1">
        <v>44663</v>
      </c>
      <c r="M28" s="19" t="s">
        <v>97</v>
      </c>
      <c r="N28" s="19" t="s">
        <v>110</v>
      </c>
      <c r="O28" s="2">
        <v>35801549</v>
      </c>
      <c r="P28" s="20" t="s">
        <v>162</v>
      </c>
    </row>
    <row r="29" spans="1:16" ht="60" x14ac:dyDescent="0.25">
      <c r="A29" s="2" t="s">
        <v>38</v>
      </c>
      <c r="B29" s="2" t="s">
        <v>10</v>
      </c>
      <c r="C29" s="27" t="s">
        <v>132</v>
      </c>
      <c r="D29" s="2" t="s">
        <v>31</v>
      </c>
      <c r="E29" s="2" t="s">
        <v>13</v>
      </c>
      <c r="F29" s="2"/>
      <c r="G29" s="2"/>
      <c r="H29" s="24">
        <v>400</v>
      </c>
      <c r="I29" s="24">
        <v>0</v>
      </c>
      <c r="J29" s="24">
        <f t="shared" si="0"/>
        <v>400</v>
      </c>
      <c r="K29" s="21" t="s">
        <v>88</v>
      </c>
      <c r="L29" s="1">
        <v>44663</v>
      </c>
      <c r="M29" s="19" t="s">
        <v>45</v>
      </c>
      <c r="N29" s="19" t="s">
        <v>46</v>
      </c>
      <c r="O29" s="2">
        <v>48088854</v>
      </c>
      <c r="P29" s="20" t="s">
        <v>162</v>
      </c>
    </row>
    <row r="30" spans="1:16" ht="30" x14ac:dyDescent="0.25">
      <c r="A30" s="2" t="s">
        <v>38</v>
      </c>
      <c r="B30" s="2" t="s">
        <v>12</v>
      </c>
      <c r="C30" s="27" t="s">
        <v>129</v>
      </c>
      <c r="D30" s="2" t="s">
        <v>19</v>
      </c>
      <c r="E30" s="2" t="s">
        <v>5</v>
      </c>
      <c r="F30" s="2"/>
      <c r="G30" s="2"/>
      <c r="H30" s="24">
        <v>68</v>
      </c>
      <c r="I30" s="24">
        <v>0</v>
      </c>
      <c r="J30" s="24">
        <f t="shared" si="0"/>
        <v>68</v>
      </c>
      <c r="K30" s="21" t="s">
        <v>88</v>
      </c>
      <c r="L30" s="1">
        <v>44663</v>
      </c>
      <c r="M30" s="19" t="s">
        <v>41</v>
      </c>
      <c r="N30" s="19" t="s">
        <v>42</v>
      </c>
      <c r="O30" s="2">
        <v>54536545</v>
      </c>
      <c r="P30" s="20" t="s">
        <v>162</v>
      </c>
    </row>
    <row r="31" spans="1:16" ht="30" x14ac:dyDescent="0.25">
      <c r="A31" s="2" t="s">
        <v>47</v>
      </c>
      <c r="B31" s="2" t="s">
        <v>1</v>
      </c>
      <c r="C31" s="27" t="s">
        <v>142</v>
      </c>
      <c r="D31" s="2" t="s">
        <v>6</v>
      </c>
      <c r="E31" s="2" t="s">
        <v>48</v>
      </c>
      <c r="F31" s="2" t="s">
        <v>49</v>
      </c>
      <c r="G31" s="2"/>
      <c r="H31" s="24">
        <v>369.17</v>
      </c>
      <c r="I31" s="24">
        <v>73.83</v>
      </c>
      <c r="J31" s="24">
        <f t="shared" si="0"/>
        <v>443</v>
      </c>
      <c r="K31" s="21" t="s">
        <v>88</v>
      </c>
      <c r="L31" s="1">
        <v>44664</v>
      </c>
      <c r="M31" s="19" t="s">
        <v>111</v>
      </c>
      <c r="N31" s="19" t="s">
        <v>112</v>
      </c>
      <c r="O31" s="2">
        <v>50940309</v>
      </c>
      <c r="P31" s="20" t="s">
        <v>162</v>
      </c>
    </row>
    <row r="32" spans="1:16" ht="30" x14ac:dyDescent="0.25">
      <c r="A32" s="2" t="s">
        <v>47</v>
      </c>
      <c r="B32" s="2" t="s">
        <v>4</v>
      </c>
      <c r="C32" s="27" t="s">
        <v>128</v>
      </c>
      <c r="D32" s="2" t="s">
        <v>31</v>
      </c>
      <c r="E32" s="2" t="s">
        <v>12</v>
      </c>
      <c r="F32" s="2"/>
      <c r="G32" s="2"/>
      <c r="H32" s="24">
        <v>5006.67</v>
      </c>
      <c r="I32" s="24">
        <v>1001.33</v>
      </c>
      <c r="J32" s="24">
        <f xml:space="preserve"> H32+I32</f>
        <v>6008</v>
      </c>
      <c r="K32" s="21" t="s">
        <v>88</v>
      </c>
      <c r="L32" s="1">
        <v>44664</v>
      </c>
      <c r="M32" s="19" t="s">
        <v>50</v>
      </c>
      <c r="N32" s="19" t="s">
        <v>51</v>
      </c>
      <c r="O32" s="2">
        <v>46640134</v>
      </c>
      <c r="P32" s="20" t="s">
        <v>162</v>
      </c>
    </row>
    <row r="33" spans="1:16" ht="30" x14ac:dyDescent="0.25">
      <c r="A33" s="2" t="s">
        <v>52</v>
      </c>
      <c r="B33" s="2" t="s">
        <v>1</v>
      </c>
      <c r="C33" s="27" t="s">
        <v>139</v>
      </c>
      <c r="D33" s="2" t="s">
        <v>2</v>
      </c>
      <c r="E33" s="2" t="s">
        <v>3</v>
      </c>
      <c r="F33" s="2"/>
      <c r="G33" s="2"/>
      <c r="H33" s="24">
        <v>51.36</v>
      </c>
      <c r="I33" s="24">
        <v>10.27</v>
      </c>
      <c r="J33" s="24">
        <v>74.23</v>
      </c>
      <c r="K33" s="21" t="s">
        <v>88</v>
      </c>
      <c r="L33" s="1">
        <v>44670</v>
      </c>
      <c r="M33" s="19" t="s">
        <v>113</v>
      </c>
      <c r="N33" s="19" t="s">
        <v>114</v>
      </c>
      <c r="O33" s="2">
        <v>35710691</v>
      </c>
      <c r="P33" s="20" t="s">
        <v>162</v>
      </c>
    </row>
    <row r="34" spans="1:16" ht="30" x14ac:dyDescent="0.25">
      <c r="A34" s="2" t="s">
        <v>53</v>
      </c>
      <c r="B34" s="2" t="s">
        <v>1</v>
      </c>
      <c r="C34" s="27" t="s">
        <v>140</v>
      </c>
      <c r="D34" s="2" t="s">
        <v>6</v>
      </c>
      <c r="E34" s="2" t="s">
        <v>1</v>
      </c>
      <c r="F34" s="2"/>
      <c r="G34" s="2"/>
      <c r="H34" s="24">
        <v>2310</v>
      </c>
      <c r="I34" s="24">
        <v>462</v>
      </c>
      <c r="J34" s="24">
        <f t="shared" si="0"/>
        <v>2772</v>
      </c>
      <c r="K34" s="21" t="s">
        <v>141</v>
      </c>
      <c r="L34" s="1">
        <v>44671</v>
      </c>
      <c r="M34" s="19" t="s">
        <v>54</v>
      </c>
      <c r="N34" s="19" t="s">
        <v>55</v>
      </c>
      <c r="O34" s="2">
        <v>48341177</v>
      </c>
      <c r="P34" s="20" t="s">
        <v>162</v>
      </c>
    </row>
    <row r="35" spans="1:16" ht="30" x14ac:dyDescent="0.25">
      <c r="A35" s="2" t="s">
        <v>56</v>
      </c>
      <c r="B35" s="2" t="s">
        <v>1</v>
      </c>
      <c r="C35" s="27" t="s">
        <v>130</v>
      </c>
      <c r="D35" s="2" t="s">
        <v>31</v>
      </c>
      <c r="E35" s="2" t="s">
        <v>13</v>
      </c>
      <c r="F35" s="2"/>
      <c r="G35" s="2"/>
      <c r="H35" s="24">
        <v>240</v>
      </c>
      <c r="I35" s="24">
        <v>0</v>
      </c>
      <c r="J35" s="24">
        <f t="shared" si="0"/>
        <v>240</v>
      </c>
      <c r="K35" s="21" t="s">
        <v>88</v>
      </c>
      <c r="L35" s="1">
        <v>44672</v>
      </c>
      <c r="M35" s="19" t="s">
        <v>57</v>
      </c>
      <c r="N35" s="19" t="s">
        <v>58</v>
      </c>
      <c r="O35" s="2">
        <v>35941481</v>
      </c>
      <c r="P35" s="20" t="s">
        <v>162</v>
      </c>
    </row>
    <row r="36" spans="1:16" ht="30" x14ac:dyDescent="0.25">
      <c r="A36" s="2" t="s">
        <v>56</v>
      </c>
      <c r="B36" s="2" t="s">
        <v>4</v>
      </c>
      <c r="C36" s="27" t="s">
        <v>131</v>
      </c>
      <c r="D36" s="2" t="s">
        <v>31</v>
      </c>
      <c r="E36" s="2" t="s">
        <v>13</v>
      </c>
      <c r="F36" s="2"/>
      <c r="G36" s="2"/>
      <c r="H36" s="24">
        <v>400</v>
      </c>
      <c r="I36" s="24">
        <v>0</v>
      </c>
      <c r="J36" s="24">
        <f t="shared" si="0"/>
        <v>400</v>
      </c>
      <c r="K36" s="21" t="s">
        <v>88</v>
      </c>
      <c r="L36" s="1">
        <v>44672</v>
      </c>
      <c r="M36" s="19" t="s">
        <v>45</v>
      </c>
      <c r="N36" s="19" t="s">
        <v>46</v>
      </c>
      <c r="O36" s="2">
        <v>48088854</v>
      </c>
      <c r="P36" s="20" t="s">
        <v>162</v>
      </c>
    </row>
    <row r="37" spans="1:16" ht="56.25" customHeight="1" x14ac:dyDescent="0.25">
      <c r="A37" s="2" t="s">
        <v>59</v>
      </c>
      <c r="B37" s="2" t="s">
        <v>1</v>
      </c>
      <c r="C37" s="27" t="s">
        <v>127</v>
      </c>
      <c r="D37" s="2" t="s">
        <v>31</v>
      </c>
      <c r="E37" s="2" t="s">
        <v>13</v>
      </c>
      <c r="F37" s="2"/>
      <c r="G37" s="2"/>
      <c r="H37" s="24">
        <v>11500</v>
      </c>
      <c r="I37" s="24">
        <v>2300</v>
      </c>
      <c r="J37" s="24">
        <f t="shared" si="0"/>
        <v>13800</v>
      </c>
      <c r="K37" s="21" t="s">
        <v>126</v>
      </c>
      <c r="L37" s="1">
        <v>44676</v>
      </c>
      <c r="M37" s="19" t="s">
        <v>115</v>
      </c>
      <c r="N37" s="19" t="s">
        <v>116</v>
      </c>
      <c r="O37" s="2">
        <v>53705211</v>
      </c>
      <c r="P37" s="20" t="s">
        <v>162</v>
      </c>
    </row>
    <row r="38" spans="1:16" ht="60" x14ac:dyDescent="0.25">
      <c r="A38" s="2" t="s">
        <v>59</v>
      </c>
      <c r="B38" s="2" t="s">
        <v>4</v>
      </c>
      <c r="C38" s="27" t="s">
        <v>152</v>
      </c>
      <c r="D38" s="2" t="s">
        <v>31</v>
      </c>
      <c r="E38" s="2" t="s">
        <v>13</v>
      </c>
      <c r="F38" s="2"/>
      <c r="G38" s="2"/>
      <c r="H38" s="24">
        <v>137.5</v>
      </c>
      <c r="I38" s="24">
        <v>27.5</v>
      </c>
      <c r="J38" s="24">
        <f t="shared" si="0"/>
        <v>165</v>
      </c>
      <c r="K38" s="21" t="s">
        <v>88</v>
      </c>
      <c r="L38" s="1">
        <v>44676</v>
      </c>
      <c r="M38" s="19" t="s">
        <v>117</v>
      </c>
      <c r="N38" s="19" t="s">
        <v>118</v>
      </c>
      <c r="O38" s="2">
        <v>47052422</v>
      </c>
      <c r="P38" s="20" t="s">
        <v>162</v>
      </c>
    </row>
    <row r="39" spans="1:16" ht="60" x14ac:dyDescent="0.25">
      <c r="A39" s="2" t="s">
        <v>59</v>
      </c>
      <c r="B39" s="2" t="s">
        <v>5</v>
      </c>
      <c r="C39" s="27" t="s">
        <v>148</v>
      </c>
      <c r="D39" s="2" t="s">
        <v>31</v>
      </c>
      <c r="E39" s="2" t="s">
        <v>13</v>
      </c>
      <c r="F39" s="2"/>
      <c r="G39" s="2"/>
      <c r="H39" s="24">
        <v>10809.7</v>
      </c>
      <c r="I39" s="24">
        <v>0</v>
      </c>
      <c r="J39" s="24">
        <f t="shared" si="0"/>
        <v>10809.7</v>
      </c>
      <c r="K39" s="21" t="s">
        <v>88</v>
      </c>
      <c r="L39" s="1">
        <v>44676</v>
      </c>
      <c r="M39" s="19" t="s">
        <v>119</v>
      </c>
      <c r="N39" s="19" t="s">
        <v>120</v>
      </c>
      <c r="O39" s="2">
        <v>39789508</v>
      </c>
      <c r="P39" s="20" t="s">
        <v>162</v>
      </c>
    </row>
    <row r="40" spans="1:16" ht="30" x14ac:dyDescent="0.25">
      <c r="A40" s="2" t="s">
        <v>59</v>
      </c>
      <c r="B40" s="2" t="s">
        <v>7</v>
      </c>
      <c r="C40" s="27" t="s">
        <v>37</v>
      </c>
      <c r="D40" s="2" t="s">
        <v>2</v>
      </c>
      <c r="E40" s="2" t="s">
        <v>3</v>
      </c>
      <c r="F40" s="2"/>
      <c r="G40" s="2"/>
      <c r="H40" s="24">
        <v>266</v>
      </c>
      <c r="I40" s="24">
        <v>53.2</v>
      </c>
      <c r="J40" s="24">
        <f t="shared" si="0"/>
        <v>319.2</v>
      </c>
      <c r="K40" s="21" t="s">
        <v>88</v>
      </c>
      <c r="L40" s="1">
        <v>44676</v>
      </c>
      <c r="M40" s="19" t="s">
        <v>108</v>
      </c>
      <c r="N40" s="19" t="s">
        <v>109</v>
      </c>
      <c r="O40" s="2">
        <v>602311</v>
      </c>
      <c r="P40" s="20" t="s">
        <v>162</v>
      </c>
    </row>
    <row r="41" spans="1:16" ht="45" x14ac:dyDescent="0.25">
      <c r="A41" s="2" t="s">
        <v>60</v>
      </c>
      <c r="B41" s="2" t="s">
        <v>1</v>
      </c>
      <c r="C41" s="27" t="s">
        <v>149</v>
      </c>
      <c r="D41" s="2" t="s">
        <v>31</v>
      </c>
      <c r="E41" s="2" t="s">
        <v>13</v>
      </c>
      <c r="F41" s="2"/>
      <c r="G41" s="2"/>
      <c r="H41" s="24">
        <v>200</v>
      </c>
      <c r="I41" s="24">
        <v>0</v>
      </c>
      <c r="J41" s="24">
        <f t="shared" si="0"/>
        <v>200</v>
      </c>
      <c r="K41" s="21" t="s">
        <v>88</v>
      </c>
      <c r="L41" s="1">
        <v>44677</v>
      </c>
      <c r="M41" s="19" t="s">
        <v>61</v>
      </c>
      <c r="N41" s="19" t="s">
        <v>62</v>
      </c>
      <c r="O41" s="2">
        <v>53338987</v>
      </c>
      <c r="P41" s="20" t="s">
        <v>162</v>
      </c>
    </row>
    <row r="42" spans="1:16" ht="45" x14ac:dyDescent="0.25">
      <c r="A42" s="2" t="s">
        <v>60</v>
      </c>
      <c r="B42" s="2" t="s">
        <v>4</v>
      </c>
      <c r="C42" s="27" t="s">
        <v>151</v>
      </c>
      <c r="D42" s="2" t="s">
        <v>31</v>
      </c>
      <c r="E42" s="2" t="s">
        <v>13</v>
      </c>
      <c r="F42" s="2"/>
      <c r="G42" s="2"/>
      <c r="H42" s="24">
        <v>200</v>
      </c>
      <c r="I42" s="24">
        <v>0</v>
      </c>
      <c r="J42" s="24">
        <f t="shared" si="0"/>
        <v>200</v>
      </c>
      <c r="K42" s="21" t="s">
        <v>88</v>
      </c>
      <c r="L42" s="1">
        <v>44677</v>
      </c>
      <c r="M42" s="19" t="s">
        <v>61</v>
      </c>
      <c r="N42" s="19" t="s">
        <v>62</v>
      </c>
      <c r="O42" s="2">
        <v>53338987</v>
      </c>
      <c r="P42" s="20" t="s">
        <v>162</v>
      </c>
    </row>
    <row r="43" spans="1:16" ht="45" x14ac:dyDescent="0.25">
      <c r="A43" s="2" t="s">
        <v>60</v>
      </c>
      <c r="B43" s="2" t="s">
        <v>5</v>
      </c>
      <c r="C43" s="27" t="s">
        <v>150</v>
      </c>
      <c r="D43" s="2" t="s">
        <v>31</v>
      </c>
      <c r="E43" s="2" t="s">
        <v>13</v>
      </c>
      <c r="F43" s="2"/>
      <c r="G43" s="2"/>
      <c r="H43" s="24">
        <v>200</v>
      </c>
      <c r="I43" s="24">
        <v>0</v>
      </c>
      <c r="J43" s="24">
        <f t="shared" si="0"/>
        <v>200</v>
      </c>
      <c r="K43" s="21" t="s">
        <v>88</v>
      </c>
      <c r="L43" s="1">
        <v>44677</v>
      </c>
      <c r="M43" s="19" t="s">
        <v>61</v>
      </c>
      <c r="N43" s="19" t="s">
        <v>62</v>
      </c>
      <c r="O43" s="2">
        <v>53338987</v>
      </c>
      <c r="P43" s="20" t="s">
        <v>162</v>
      </c>
    </row>
    <row r="44" spans="1:16" ht="45" x14ac:dyDescent="0.25">
      <c r="A44" s="2" t="s">
        <v>60</v>
      </c>
      <c r="B44" s="2" t="s">
        <v>7</v>
      </c>
      <c r="C44" s="27" t="s">
        <v>145</v>
      </c>
      <c r="D44" s="2" t="s">
        <v>63</v>
      </c>
      <c r="E44" s="2"/>
      <c r="F44" s="2"/>
      <c r="G44" s="2"/>
      <c r="H44" s="24">
        <v>82.92</v>
      </c>
      <c r="I44" s="24">
        <v>16.579999999999998</v>
      </c>
      <c r="J44" s="24">
        <f t="shared" si="0"/>
        <v>99.5</v>
      </c>
      <c r="K44" s="21" t="s">
        <v>88</v>
      </c>
      <c r="L44" s="1">
        <v>44677</v>
      </c>
      <c r="M44" s="19" t="s">
        <v>121</v>
      </c>
      <c r="N44" s="19" t="s">
        <v>122</v>
      </c>
      <c r="O44" s="2">
        <v>36769304</v>
      </c>
      <c r="P44" s="20" t="s">
        <v>162</v>
      </c>
    </row>
    <row r="45" spans="1:16" ht="45" x14ac:dyDescent="0.25">
      <c r="A45" s="2" t="s">
        <v>64</v>
      </c>
      <c r="B45" s="2" t="s">
        <v>1</v>
      </c>
      <c r="C45" s="27" t="s">
        <v>147</v>
      </c>
      <c r="D45" s="2" t="s">
        <v>2</v>
      </c>
      <c r="E45" s="2" t="s">
        <v>3</v>
      </c>
      <c r="F45" s="2"/>
      <c r="G45" s="2"/>
      <c r="H45" s="24">
        <v>396</v>
      </c>
      <c r="I45" s="24">
        <v>79.2</v>
      </c>
      <c r="J45" s="24">
        <f t="shared" si="0"/>
        <v>475.2</v>
      </c>
      <c r="K45" s="21" t="s">
        <v>88</v>
      </c>
      <c r="L45" s="1">
        <v>44678</v>
      </c>
      <c r="M45" s="19" t="s">
        <v>65</v>
      </c>
      <c r="N45" s="19" t="s">
        <v>66</v>
      </c>
      <c r="O45" s="2">
        <v>50528041</v>
      </c>
      <c r="P45" s="20" t="s">
        <v>162</v>
      </c>
    </row>
    <row r="46" spans="1:16" ht="30" x14ac:dyDescent="0.25">
      <c r="A46" s="2" t="s">
        <v>67</v>
      </c>
      <c r="B46" s="2" t="s">
        <v>1</v>
      </c>
      <c r="C46" s="27" t="s">
        <v>144</v>
      </c>
      <c r="D46" s="2" t="s">
        <v>2</v>
      </c>
      <c r="E46" s="2" t="s">
        <v>3</v>
      </c>
      <c r="F46" s="2"/>
      <c r="G46" s="2"/>
      <c r="H46" s="24">
        <v>125.33</v>
      </c>
      <c r="I46" s="24">
        <v>25.07</v>
      </c>
      <c r="J46" s="24">
        <f t="shared" si="0"/>
        <v>150.4</v>
      </c>
      <c r="K46" s="21" t="s">
        <v>88</v>
      </c>
      <c r="L46" s="1">
        <v>44679</v>
      </c>
      <c r="M46" s="19" t="s">
        <v>91</v>
      </c>
      <c r="N46" s="19" t="s">
        <v>92</v>
      </c>
      <c r="O46" s="2">
        <v>31331131</v>
      </c>
      <c r="P46" s="20" t="s">
        <v>162</v>
      </c>
    </row>
    <row r="47" spans="1:16" ht="30" x14ac:dyDescent="0.25">
      <c r="A47" s="2" t="s">
        <v>68</v>
      </c>
      <c r="B47" s="2" t="s">
        <v>1</v>
      </c>
      <c r="C47" s="27" t="s">
        <v>146</v>
      </c>
      <c r="D47" s="2" t="s">
        <v>2</v>
      </c>
      <c r="E47" s="2" t="s">
        <v>3</v>
      </c>
      <c r="F47" s="2"/>
      <c r="G47" s="2"/>
      <c r="H47" s="24">
        <v>2083.1799999999998</v>
      </c>
      <c r="I47" s="24">
        <v>416.64</v>
      </c>
      <c r="J47" s="24">
        <f t="shared" si="0"/>
        <v>2499.8199999999997</v>
      </c>
      <c r="K47" s="21" t="s">
        <v>88</v>
      </c>
      <c r="L47" s="1">
        <v>44680</v>
      </c>
      <c r="M47" s="19" t="s">
        <v>69</v>
      </c>
      <c r="N47" s="19" t="s">
        <v>70</v>
      </c>
      <c r="O47" s="2">
        <v>36402974</v>
      </c>
      <c r="P47" s="20" t="s">
        <v>162</v>
      </c>
    </row>
  </sheetData>
  <mergeCells count="5">
    <mergeCell ref="A1:P1"/>
    <mergeCell ref="A3:B3"/>
    <mergeCell ref="D3:G3"/>
    <mergeCell ref="A4:B4"/>
    <mergeCell ref="D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Apríl 2022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Beáta Matušková</cp:lastModifiedBy>
  <dcterms:created xsi:type="dcterms:W3CDTF">2022-05-27T11:53:48Z</dcterms:created>
  <dcterms:modified xsi:type="dcterms:W3CDTF">2022-06-10T11:14:28Z</dcterms:modified>
</cp:coreProperties>
</file>