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EKONOMICKÉ ODDELENIE\PREHĽAD OBJEDNÁVOK\OBJEDNÁVKY 2024\"/>
    </mc:Choice>
  </mc:AlternateContent>
  <bookViews>
    <workbookView xWindow="0" yWindow="0" windowWidth="28800" windowHeight="12435"/>
  </bookViews>
  <sheets>
    <sheet name="Január 202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2" l="1"/>
  <c r="J7" i="2" l="1"/>
  <c r="J6" i="2" l="1"/>
  <c r="J9" i="2"/>
  <c r="J10" i="2"/>
  <c r="J11" i="2"/>
  <c r="J12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5" i="2"/>
  <c r="J68" i="2" l="1"/>
  <c r="J69" i="2"/>
  <c r="J70" i="2"/>
  <c r="J71" i="2"/>
  <c r="J72" i="2"/>
  <c r="J73" i="2"/>
  <c r="J74" i="2"/>
  <c r="J75" i="2"/>
  <c r="J76" i="2"/>
  <c r="J64" i="2" l="1"/>
  <c r="J65" i="2"/>
  <c r="J66" i="2"/>
  <c r="J67" i="2"/>
</calcChain>
</file>

<file path=xl/sharedStrings.xml><?xml version="1.0" encoding="utf-8"?>
<sst xmlns="http://schemas.openxmlformats.org/spreadsheetml/2006/main" count="125" uniqueCount="84">
  <si>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</si>
  <si>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</si>
  <si>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</si>
  <si>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</si>
  <si>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</si>
  <si>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</si>
  <si>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</si>
  <si>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</si>
  <si>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</si>
  <si>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</si>
  <si>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</si>
  <si>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</si>
  <si>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</si>
  <si>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</si>
  <si>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</si>
  <si>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</si>
  <si>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</si>
  <si>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_</t>
  </si>
  <si>
    <t>akcia/podujatie/účel</t>
  </si>
  <si>
    <t>1</t>
  </si>
  <si>
    <t>opravy a udržiavanie</t>
  </si>
  <si>
    <t>S-medics, s.r.o.</t>
  </si>
  <si>
    <t>Malešická 2251/51, 130 00  Praha - Žiškov</t>
  </si>
  <si>
    <t>04012024</t>
  </si>
  <si>
    <t>Optoelektronický snímač</t>
  </si>
  <si>
    <t>Prehľad objednávok - Január 2024</t>
  </si>
  <si>
    <t>05012024</t>
  </si>
  <si>
    <t>služby na oddelení diagnostiky: testovanie, vyhodnocovanie počas mesiacov február a marec 2024</t>
  </si>
  <si>
    <t>služby</t>
  </si>
  <si>
    <t>Leo Lendvorský</t>
  </si>
  <si>
    <t>Píniová alej 1075, 900 68  Plavecký Štvrtok</t>
  </si>
  <si>
    <t>51474506</t>
  </si>
  <si>
    <t>10012024</t>
  </si>
  <si>
    <t>Kazeta 10 rýchlostí na cestný bicykel (shimano ultegra), nano čistič bicykla 1l, odmasťovací sprej, mazivo na suché podmienky</t>
  </si>
  <si>
    <t>režijný materiál</t>
  </si>
  <si>
    <t>MT Biker shop s.r.o.,</t>
  </si>
  <si>
    <t>Hrádok 225, 916 33  Hrádok</t>
  </si>
  <si>
    <t>11012024</t>
  </si>
  <si>
    <t>Lektorské služby pre účely inovačného vzdelávania: Zimné outdoorové aktivity na TŠV a voľnom čase 17-21/1/2024, Penzión Gajúz, Oščadnica + člen skúšobnej komisie - kontrola prác účastníkov vzdelávania a hodnotenie výstupov (podľa reálneho počtu)</t>
  </si>
  <si>
    <t>Inovačné vzdelávanie</t>
  </si>
  <si>
    <t>Mgr. Slavomír Pačuta</t>
  </si>
  <si>
    <t>Cabov 119, 094 14  Cabov</t>
  </si>
  <si>
    <t>2</t>
  </si>
  <si>
    <t>Bc., Ing. Veronika Spišková</t>
  </si>
  <si>
    <t>Jesenského 73, 960 01  Zvolen</t>
  </si>
  <si>
    <t>Ubytovanie a stravovanie pre lektorský zbor počas inovačného vzdelávania pre pedagogických zamestnancov: Zimné outdoorové aktivity na TŠV a voľnom čase, 19-21/1/2024, Penzion Gajúz Oščadnica</t>
  </si>
  <si>
    <t>Zuzana Gánoczyová</t>
  </si>
  <si>
    <t>U Hluška Komenského 135/18, 022 01  Čadca</t>
  </si>
  <si>
    <t>15012024</t>
  </si>
  <si>
    <t>papier kancelársky, euroobaly transparentne</t>
  </si>
  <si>
    <t>Ševt a.s.</t>
  </si>
  <si>
    <t>Plynárenská 6, 821 09  Bratislava</t>
  </si>
  <si>
    <t>17012024</t>
  </si>
  <si>
    <t>Diaľničné známky na vozidlá: BL402VG, BL774LU, BT907GV, BL619GL, AA092AA, BT440EJ, BT876HE</t>
  </si>
  <si>
    <t>Národná diaľničná spoločnosť a.s.</t>
  </si>
  <si>
    <t>Dúbravská cesta 14, 841 01  Bratislava</t>
  </si>
  <si>
    <t>35919001</t>
  </si>
  <si>
    <t>08012024</t>
  </si>
  <si>
    <t>Mzdové a daňové centru,m - ročný prístup  2024</t>
  </si>
  <si>
    <t>Poradca podnikateľa spol. s r.o.</t>
  </si>
  <si>
    <t>Martina Rázusa 23A, 010 01  Žilina</t>
  </si>
  <si>
    <t>31592503</t>
  </si>
  <si>
    <t>12012024</t>
  </si>
  <si>
    <t>právne služby - mesačný paušál 15/1-15/2/2024 + 15/2-15/3/2024</t>
  </si>
  <si>
    <t>L/R/P advokáti, s.r.o.</t>
  </si>
  <si>
    <t>Slávičie údolie 6, 811 02   Bratislava</t>
  </si>
  <si>
    <t>18012024</t>
  </si>
  <si>
    <t>Navýšenie kapacity, Smallbox + 15 GB, - doména narodnesportovecentrum.sk</t>
  </si>
  <si>
    <t>marketing</t>
  </si>
  <si>
    <t>Webglobe a.s.</t>
  </si>
  <si>
    <t>Stará Prievozská 1349/2, 821 09  Bratislava</t>
  </si>
  <si>
    <t>22012024</t>
  </si>
  <si>
    <t>toner  HP 207A čierny</t>
  </si>
  <si>
    <t>Kancelária123 s.r.o.</t>
  </si>
  <si>
    <t>Jána Poničana 5, 841 08  Bratislava</t>
  </si>
  <si>
    <t>Prenájom skladových priestorov január - december 2024</t>
  </si>
  <si>
    <t>ŠH Mladosť s.r.o.</t>
  </si>
  <si>
    <t>Trnavská cesta 39, 831 04  Bratislava</t>
  </si>
  <si>
    <t>35723025</t>
  </si>
  <si>
    <t>26012024</t>
  </si>
  <si>
    <t xml:space="preserve">sklenená plaketa S1810, gravírovanie, darčeková krabička, doprava - ocenenie Športovec roka NŠC 2023 </t>
  </si>
  <si>
    <t>projekt</t>
  </si>
  <si>
    <t>Victoria Art s.r.o.</t>
  </si>
  <si>
    <t>Nám. SNP 3, 917 01  Trnava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</si>
</sst>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3163"/>
      <name val="Arial"/>
      <family val="2"/>
      <charset val="238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8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/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/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4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49" fontId="0" fillId="0" borderId="0" xfId="0" applyNumberFormat="1" applyBorder="1"/>
    <xf numFmtId="0" fontId="6" fillId="0" borderId="1" xfId="0" applyFont="1" applyFill="1" applyBorder="1" applyAlignment="1">
      <alignment horizontal="left"/>
    </xf>
    <xf numFmtId="14" fontId="0" fillId="0" borderId="14" xfId="0" applyNumberFormat="1" applyBorder="1"/>
    <xf numFmtId="14" fontId="0" fillId="0" borderId="15" xfId="0" applyNumberFormat="1" applyBorder="1"/>
    <xf numFmtId="0" fontId="6" fillId="0" borderId="1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14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0" fillId="0" borderId="14" xfId="0" applyFill="1" applyBorder="1"/>
    <xf numFmtId="44" fontId="0" fillId="0" borderId="14" xfId="0" applyNumberFormat="1" applyBorder="1" applyAlignment="1">
      <alignment horizontal="center" vertical="center"/>
    </xf>
    <xf numFmtId="0" fontId="6" fillId="0" borderId="17" xfId="0" applyFont="1" applyFill="1" applyBorder="1" applyAlignment="1">
      <alignment horizontal="center"/>
    </xf>
    <xf numFmtId="0" fontId="0" fillId="0" borderId="18" xfId="0" applyBorder="1"/>
    <xf numFmtId="49" fontId="0" fillId="0" borderId="1" xfId="1" applyNumberFormat="1" applyFont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17" xfId="0" applyNumberFormat="1" applyBorder="1" applyAlignment="1">
      <alignment horizontal="right"/>
    </xf>
    <xf numFmtId="44" fontId="0" fillId="0" borderId="0" xfId="0" applyNumberFormat="1" applyAlignment="1">
      <alignment horizontal="center" vertical="center"/>
    </xf>
    <xf numFmtId="0" fontId="0" fillId="0" borderId="17" xfId="0" applyBorder="1"/>
    <xf numFmtId="44" fontId="0" fillId="0" borderId="12" xfId="0" applyNumberFormat="1" applyBorder="1" applyAlignment="1">
      <alignment horizont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0" fontId="7" fillId="0" borderId="0" xfId="0" applyFont="1"/>
    <xf numFmtId="4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8" fillId="0" borderId="0" xfId="0" applyNumberFormat="1" applyFont="1" applyBorder="1" applyAlignment="1"/>
    <xf numFmtId="43" fontId="0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vertical="center" wrapText="1"/>
    </xf>
    <xf numFmtId="49" fontId="8" fillId="0" borderId="1" xfId="0" applyNumberFormat="1" applyFont="1" applyBorder="1" applyAlignment="1"/>
    <xf numFmtId="0" fontId="6" fillId="0" borderId="0" xfId="0" applyFont="1"/>
    <xf numFmtId="0" fontId="6" fillId="0" borderId="14" xfId="0" applyFont="1" applyFill="1" applyBorder="1" applyAlignment="1">
      <alignment horizontal="left" wrapText="1"/>
    </xf>
    <xf numFmtId="0" fontId="4" fillId="0" borderId="0" xfId="0" applyFont="1"/>
    <xf numFmtId="0" fontId="0" fillId="0" borderId="0" xfId="0" applyBorder="1" applyAlignment="1">
      <alignment horizontal="center"/>
    </xf>
    <xf numFmtId="0" fontId="4" fillId="0" borderId="14" xfId="0" applyFont="1" applyFill="1" applyBorder="1" applyAlignment="1">
      <alignment horizontal="left" wrapText="1"/>
    </xf>
    <xf numFmtId="49" fontId="0" fillId="0" borderId="1" xfId="0" applyNumberFormat="1" applyBorder="1" applyAlignment="1">
      <alignment horizontal="right" vertical="center"/>
    </xf>
    <xf numFmtId="49" fontId="0" fillId="0" borderId="11" xfId="0" applyNumberFormat="1" applyBorder="1" applyAlignment="1">
      <alignment vertical="center"/>
    </xf>
    <xf numFmtId="0" fontId="6" fillId="0" borderId="11" xfId="0" applyFont="1" applyFill="1" applyBorder="1" applyAlignment="1">
      <alignment horizontal="left" vertical="center" wrapText="1"/>
    </xf>
    <xf numFmtId="43" fontId="0" fillId="0" borderId="17" xfId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3" fontId="0" fillId="0" borderId="1" xfId="1" applyFont="1" applyBorder="1" applyAlignment="1">
      <alignment vertical="center"/>
    </xf>
    <xf numFmtId="43" fontId="0" fillId="0" borderId="15" xfId="1" applyFont="1" applyBorder="1" applyAlignment="1">
      <alignment vertical="center"/>
    </xf>
    <xf numFmtId="43" fontId="0" fillId="0" borderId="14" xfId="1" applyFont="1" applyBorder="1" applyAlignment="1">
      <alignment vertical="center"/>
    </xf>
    <xf numFmtId="0" fontId="0" fillId="0" borderId="11" xfId="0" applyBorder="1"/>
    <xf numFmtId="49" fontId="0" fillId="0" borderId="11" xfId="0" applyNumberFormat="1" applyBorder="1" applyAlignment="1">
      <alignment horizontal="center" wrapText="1"/>
    </xf>
    <xf numFmtId="49" fontId="0" fillId="0" borderId="9" xfId="0" applyNumberFormat="1" applyBorder="1" applyAlignment="1">
      <alignment horizontal="center" wrapText="1"/>
    </xf>
    <xf numFmtId="49" fontId="0" fillId="0" borderId="17" xfId="0" applyNumberFormat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workbookViewId="0">
      <selection activeCell="P19" sqref="P19:P36"/>
    </sheetView>
  </sheetViews>
  <sheetFormatPr defaultRowHeight="15" x14ac:dyDescent="0.25"/>
  <cols>
    <col min="1" max="1" width="11.5703125" customWidth="1"/>
    <col min="2" max="2" width="2.85546875" customWidth="1"/>
    <col min="3" max="3" width="52.140625" style="26" customWidth="1"/>
    <col min="4" max="4" width="3" style="73" bestFit="1" customWidth="1"/>
    <col min="5" max="5" width="2.28515625" style="73" bestFit="1" customWidth="1"/>
    <col min="6" max="6" width="4" style="73" bestFit="1" customWidth="1"/>
    <col min="7" max="7" width="5" style="73" bestFit="1" customWidth="1"/>
    <col min="8" max="8" width="11.85546875" style="23" bestFit="1" customWidth="1"/>
    <col min="9" max="9" width="12.85546875" style="64" bestFit="1" customWidth="1"/>
    <col min="10" max="10" width="11.85546875" style="23" bestFit="1" customWidth="1"/>
    <col min="11" max="11" width="9.140625" style="20"/>
    <col min="13" max="13" width="39.42578125" style="23" bestFit="1" customWidth="1"/>
    <col min="14" max="14" width="39.7109375" style="23" bestFit="1" customWidth="1"/>
    <col min="15" max="15" width="10.140625" bestFit="1" customWidth="1"/>
    <col min="16" max="16" width="26.85546875" style="73" customWidth="1"/>
  </cols>
  <sheetData>
    <row r="1" spans="1:16" s="4" customFormat="1" ht="20.25" x14ac:dyDescent="0.25">
      <c r="A1" s="100" t="s">
        <v>25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6" s="4" customFormat="1" ht="15.75" thickBot="1" x14ac:dyDescent="0.3">
      <c r="A2" s="5"/>
      <c r="B2" s="24"/>
      <c r="D2" s="70"/>
      <c r="E2" s="71"/>
      <c r="F2" s="72"/>
      <c r="G2" s="72"/>
      <c r="H2" s="21"/>
      <c r="I2" s="67"/>
      <c r="J2" s="21"/>
      <c r="K2" s="6"/>
      <c r="L2" s="7"/>
      <c r="M2" s="27"/>
      <c r="N2" s="27"/>
      <c r="O2" s="3"/>
      <c r="P2" s="74"/>
    </row>
    <row r="3" spans="1:16" s="14" customFormat="1" ht="15.75" thickBot="1" x14ac:dyDescent="0.3">
      <c r="A3" s="101">
        <v>1</v>
      </c>
      <c r="B3" s="102"/>
      <c r="C3" s="8">
        <v>2</v>
      </c>
      <c r="D3" s="103"/>
      <c r="E3" s="104"/>
      <c r="F3" s="104"/>
      <c r="G3" s="104"/>
      <c r="H3" s="9"/>
      <c r="I3" s="68"/>
      <c r="J3" s="9" t="s">
        <v>0</v>
      </c>
      <c r="K3" s="9" t="s">
        <v>1</v>
      </c>
      <c r="L3" s="10">
        <v>5</v>
      </c>
      <c r="M3" s="11" t="s">
        <v>2</v>
      </c>
      <c r="N3" s="12" t="s">
        <v>3</v>
      </c>
      <c r="O3" s="10">
        <v>7</v>
      </c>
      <c r="P3" s="13" t="s">
        <v>4</v>
      </c>
    </row>
    <row r="4" spans="1:16" s="14" customFormat="1" ht="25.5" x14ac:dyDescent="0.25">
      <c r="A4" s="105" t="s">
        <v>5</v>
      </c>
      <c r="B4" s="106"/>
      <c r="C4" s="8" t="s">
        <v>6</v>
      </c>
      <c r="D4" s="103" t="s">
        <v>18</v>
      </c>
      <c r="E4" s="104"/>
      <c r="F4" s="104"/>
      <c r="G4" s="104"/>
      <c r="H4" s="15" t="s">
        <v>7</v>
      </c>
      <c r="I4" s="68" t="s">
        <v>8</v>
      </c>
      <c r="J4" s="15" t="s">
        <v>9</v>
      </c>
      <c r="K4" s="9" t="s">
        <v>10</v>
      </c>
      <c r="L4" s="16" t="s">
        <v>11</v>
      </c>
      <c r="M4" s="16" t="s">
        <v>12</v>
      </c>
      <c r="N4" s="16" t="s">
        <v>13</v>
      </c>
      <c r="O4" s="16" t="s">
        <v>14</v>
      </c>
      <c r="P4" s="79" t="s">
        <v>15</v>
      </c>
    </row>
    <row r="5" spans="1:16" s="14" customFormat="1" ht="30" x14ac:dyDescent="0.25">
      <c r="A5" s="86" t="s">
        <v>23</v>
      </c>
      <c r="B5" s="87" t="s">
        <v>19</v>
      </c>
      <c r="C5" s="88" t="s">
        <v>24</v>
      </c>
      <c r="D5" s="107" t="s">
        <v>20</v>
      </c>
      <c r="E5" s="107"/>
      <c r="F5" s="107"/>
      <c r="G5" s="107"/>
      <c r="H5" s="89">
        <v>690</v>
      </c>
      <c r="I5" s="22">
        <v>0</v>
      </c>
      <c r="J5" s="22">
        <f>H5+I5</f>
        <v>690</v>
      </c>
      <c r="K5" s="19"/>
      <c r="L5" s="90">
        <v>45295</v>
      </c>
      <c r="M5" s="91" t="s">
        <v>21</v>
      </c>
      <c r="N5" s="92" t="s">
        <v>22</v>
      </c>
      <c r="O5" s="17">
        <v>60465271</v>
      </c>
      <c r="P5" s="18" t="s">
        <v>16</v>
      </c>
    </row>
    <row r="6" spans="1:16" s="14" customFormat="1" ht="30" x14ac:dyDescent="0.25">
      <c r="A6" s="60" t="s">
        <v>26</v>
      </c>
      <c r="B6" s="2">
        <v>1</v>
      </c>
      <c r="C6" s="25" t="s">
        <v>27</v>
      </c>
      <c r="D6" s="97" t="s">
        <v>28</v>
      </c>
      <c r="E6" s="98"/>
      <c r="F6" s="98"/>
      <c r="G6" s="99"/>
      <c r="H6" s="22">
        <v>1600</v>
      </c>
      <c r="I6" s="22">
        <v>0</v>
      </c>
      <c r="J6" s="22">
        <f t="shared" ref="J6:J28" si="0">H6+I6</f>
        <v>1600</v>
      </c>
      <c r="K6" s="19"/>
      <c r="L6" s="1">
        <v>45296</v>
      </c>
      <c r="M6" s="17" t="s">
        <v>29</v>
      </c>
      <c r="N6" s="17" t="s">
        <v>30</v>
      </c>
      <c r="O6" s="80" t="s">
        <v>31</v>
      </c>
      <c r="P6" s="18" t="s">
        <v>16</v>
      </c>
    </row>
    <row r="7" spans="1:16" s="14" customFormat="1" ht="30" x14ac:dyDescent="0.25">
      <c r="A7" s="60" t="s">
        <v>57</v>
      </c>
      <c r="B7" s="96">
        <v>1</v>
      </c>
      <c r="C7" s="25" t="s">
        <v>58</v>
      </c>
      <c r="D7" s="97" t="s">
        <v>34</v>
      </c>
      <c r="E7" s="98"/>
      <c r="F7" s="98"/>
      <c r="G7" s="99"/>
      <c r="H7" s="22">
        <v>710</v>
      </c>
      <c r="I7" s="22">
        <v>142</v>
      </c>
      <c r="J7" s="22">
        <f t="shared" si="0"/>
        <v>852</v>
      </c>
      <c r="K7" s="19"/>
      <c r="L7" s="1">
        <v>45299</v>
      </c>
      <c r="M7" s="17" t="s">
        <v>59</v>
      </c>
      <c r="N7" s="17" t="s">
        <v>60</v>
      </c>
      <c r="O7" s="80" t="s">
        <v>61</v>
      </c>
      <c r="P7" s="18" t="s">
        <v>16</v>
      </c>
    </row>
    <row r="8" spans="1:16" s="14" customFormat="1" ht="30" x14ac:dyDescent="0.25">
      <c r="A8" s="60" t="s">
        <v>57</v>
      </c>
      <c r="B8" s="96">
        <v>2</v>
      </c>
      <c r="C8" s="25" t="s">
        <v>75</v>
      </c>
      <c r="D8" s="97" t="s">
        <v>28</v>
      </c>
      <c r="E8" s="98"/>
      <c r="F8" s="98"/>
      <c r="G8" s="99"/>
      <c r="H8" s="22">
        <v>2952.48</v>
      </c>
      <c r="I8" s="22">
        <v>0</v>
      </c>
      <c r="J8" s="22">
        <v>2952.48</v>
      </c>
      <c r="K8" s="19"/>
      <c r="L8" s="1">
        <v>45299</v>
      </c>
      <c r="M8" s="17" t="s">
        <v>76</v>
      </c>
      <c r="N8" s="17" t="s">
        <v>77</v>
      </c>
      <c r="O8" s="80" t="s">
        <v>78</v>
      </c>
      <c r="P8" s="18" t="s">
        <v>16</v>
      </c>
    </row>
    <row r="9" spans="1:16" ht="30" x14ac:dyDescent="0.25">
      <c r="A9" s="62" t="s">
        <v>32</v>
      </c>
      <c r="B9" s="36" t="s">
        <v>19</v>
      </c>
      <c r="C9" s="39" t="s">
        <v>33</v>
      </c>
      <c r="D9" s="97" t="s">
        <v>34</v>
      </c>
      <c r="E9" s="98"/>
      <c r="F9" s="98"/>
      <c r="G9" s="99"/>
      <c r="H9" s="93">
        <v>116</v>
      </c>
      <c r="I9" s="22">
        <v>0</v>
      </c>
      <c r="J9" s="22">
        <f t="shared" si="0"/>
        <v>116</v>
      </c>
      <c r="K9" s="19"/>
      <c r="L9" s="1">
        <v>45301</v>
      </c>
      <c r="M9" s="42" t="s">
        <v>35</v>
      </c>
      <c r="N9" s="42" t="s">
        <v>36</v>
      </c>
      <c r="O9" s="50">
        <v>52770222</v>
      </c>
      <c r="P9" s="18" t="s">
        <v>16</v>
      </c>
    </row>
    <row r="10" spans="1:16" ht="64.5" x14ac:dyDescent="0.25">
      <c r="A10" s="62" t="s">
        <v>37</v>
      </c>
      <c r="B10" s="36" t="s">
        <v>19</v>
      </c>
      <c r="C10" s="78" t="s">
        <v>38</v>
      </c>
      <c r="D10" s="97" t="s">
        <v>39</v>
      </c>
      <c r="E10" s="98"/>
      <c r="F10" s="98"/>
      <c r="G10" s="99"/>
      <c r="H10" s="93">
        <v>800</v>
      </c>
      <c r="I10" s="22">
        <v>0</v>
      </c>
      <c r="J10" s="22">
        <f t="shared" si="0"/>
        <v>800</v>
      </c>
      <c r="K10" s="19"/>
      <c r="L10" s="1">
        <v>45302</v>
      </c>
      <c r="M10" s="42" t="s">
        <v>40</v>
      </c>
      <c r="N10" s="42" t="s">
        <v>41</v>
      </c>
      <c r="O10" s="50">
        <v>53245849</v>
      </c>
      <c r="P10" s="18" t="s">
        <v>16</v>
      </c>
    </row>
    <row r="11" spans="1:16" ht="64.5" x14ac:dyDescent="0.25">
      <c r="A11" s="62" t="s">
        <v>37</v>
      </c>
      <c r="B11" s="36" t="s">
        <v>42</v>
      </c>
      <c r="C11" s="78" t="s">
        <v>38</v>
      </c>
      <c r="D11" s="97" t="s">
        <v>39</v>
      </c>
      <c r="E11" s="98"/>
      <c r="F11" s="98"/>
      <c r="G11" s="99"/>
      <c r="H11" s="93">
        <v>800</v>
      </c>
      <c r="I11" s="22">
        <v>0</v>
      </c>
      <c r="J11" s="22">
        <f t="shared" si="0"/>
        <v>800</v>
      </c>
      <c r="K11" s="19"/>
      <c r="L11" s="1">
        <v>45302</v>
      </c>
      <c r="M11" s="42" t="s">
        <v>43</v>
      </c>
      <c r="N11" s="42" t="s">
        <v>44</v>
      </c>
      <c r="O11" s="50">
        <v>53273516</v>
      </c>
      <c r="P11" s="18" t="s">
        <v>16</v>
      </c>
    </row>
    <row r="12" spans="1:16" ht="51.75" x14ac:dyDescent="0.25">
      <c r="A12" s="62" t="s">
        <v>37</v>
      </c>
      <c r="B12" s="36" t="s">
        <v>0</v>
      </c>
      <c r="C12" s="78" t="s">
        <v>45</v>
      </c>
      <c r="D12" s="97" t="s">
        <v>39</v>
      </c>
      <c r="E12" s="98"/>
      <c r="F12" s="98"/>
      <c r="G12" s="99"/>
      <c r="H12" s="93">
        <v>270</v>
      </c>
      <c r="I12" s="22">
        <v>0</v>
      </c>
      <c r="J12" s="22">
        <f t="shared" si="0"/>
        <v>270</v>
      </c>
      <c r="K12" s="19"/>
      <c r="L12" s="1">
        <v>45302</v>
      </c>
      <c r="M12" s="42" t="s">
        <v>46</v>
      </c>
      <c r="N12" s="42" t="s">
        <v>47</v>
      </c>
      <c r="O12" s="50">
        <v>36947318</v>
      </c>
      <c r="P12" s="18" t="s">
        <v>16</v>
      </c>
    </row>
    <row r="13" spans="1:16" ht="30" x14ac:dyDescent="0.25">
      <c r="A13" s="62" t="s">
        <v>62</v>
      </c>
      <c r="B13" s="36" t="s">
        <v>19</v>
      </c>
      <c r="C13" s="78" t="s">
        <v>63</v>
      </c>
      <c r="D13" s="97" t="s">
        <v>28</v>
      </c>
      <c r="E13" s="98"/>
      <c r="F13" s="98"/>
      <c r="G13" s="99"/>
      <c r="H13" s="93">
        <v>5000</v>
      </c>
      <c r="I13" s="22">
        <v>1000</v>
      </c>
      <c r="J13" s="22">
        <f t="shared" si="0"/>
        <v>6000</v>
      </c>
      <c r="K13" s="19"/>
      <c r="L13" s="1">
        <v>45303</v>
      </c>
      <c r="M13" s="42" t="s">
        <v>64</v>
      </c>
      <c r="N13" s="42" t="s">
        <v>65</v>
      </c>
      <c r="O13" s="50">
        <v>52735354</v>
      </c>
      <c r="P13" s="18" t="s">
        <v>16</v>
      </c>
    </row>
    <row r="14" spans="1:16" ht="30" x14ac:dyDescent="0.25">
      <c r="A14" s="62" t="s">
        <v>48</v>
      </c>
      <c r="B14" s="36" t="s">
        <v>19</v>
      </c>
      <c r="C14" s="78" t="s">
        <v>49</v>
      </c>
      <c r="D14" s="97" t="s">
        <v>34</v>
      </c>
      <c r="E14" s="98"/>
      <c r="F14" s="98"/>
      <c r="G14" s="99"/>
      <c r="H14" s="93">
        <v>134.4</v>
      </c>
      <c r="I14" s="22">
        <v>0</v>
      </c>
      <c r="J14" s="22">
        <f t="shared" si="0"/>
        <v>134.4</v>
      </c>
      <c r="K14" s="19"/>
      <c r="L14" s="1">
        <v>45306</v>
      </c>
      <c r="M14" s="42" t="s">
        <v>50</v>
      </c>
      <c r="N14" s="42" t="s">
        <v>51</v>
      </c>
      <c r="O14" s="50">
        <v>31331131</v>
      </c>
      <c r="P14" s="18" t="s">
        <v>16</v>
      </c>
    </row>
    <row r="15" spans="1:16" s="14" customFormat="1" ht="30" customHeight="1" x14ac:dyDescent="0.25">
      <c r="A15" s="60" t="s">
        <v>52</v>
      </c>
      <c r="B15" s="2">
        <v>1</v>
      </c>
      <c r="C15" s="25" t="s">
        <v>53</v>
      </c>
      <c r="D15" s="97" t="s">
        <v>34</v>
      </c>
      <c r="E15" s="98"/>
      <c r="F15" s="98"/>
      <c r="G15" s="99"/>
      <c r="H15" s="22">
        <v>420</v>
      </c>
      <c r="I15" s="22">
        <v>0</v>
      </c>
      <c r="J15" s="22">
        <f t="shared" si="0"/>
        <v>420</v>
      </c>
      <c r="K15" s="19"/>
      <c r="L15" s="1">
        <v>45308</v>
      </c>
      <c r="M15" s="17" t="s">
        <v>54</v>
      </c>
      <c r="N15" s="17" t="s">
        <v>55</v>
      </c>
      <c r="O15" s="80" t="s">
        <v>56</v>
      </c>
      <c r="P15" s="18" t="s">
        <v>16</v>
      </c>
    </row>
    <row r="16" spans="1:16" ht="30" x14ac:dyDescent="0.25">
      <c r="A16" s="60" t="s">
        <v>66</v>
      </c>
      <c r="B16" s="2">
        <v>1</v>
      </c>
      <c r="C16" s="25" t="s">
        <v>67</v>
      </c>
      <c r="D16" s="97" t="s">
        <v>68</v>
      </c>
      <c r="E16" s="98"/>
      <c r="F16" s="98"/>
      <c r="G16" s="99"/>
      <c r="H16" s="22">
        <v>9.9</v>
      </c>
      <c r="I16" s="22">
        <v>1.98</v>
      </c>
      <c r="J16" s="22">
        <f t="shared" si="0"/>
        <v>11.88</v>
      </c>
      <c r="K16" s="19"/>
      <c r="L16" s="1">
        <v>45309</v>
      </c>
      <c r="M16" s="17" t="s">
        <v>69</v>
      </c>
      <c r="N16" s="17" t="s">
        <v>70</v>
      </c>
      <c r="O16" s="2">
        <v>52486567</v>
      </c>
      <c r="P16" s="18" t="s">
        <v>16</v>
      </c>
    </row>
    <row r="17" spans="1:16" ht="30" x14ac:dyDescent="0.25">
      <c r="A17" s="60" t="s">
        <v>71</v>
      </c>
      <c r="B17" s="2">
        <v>1</v>
      </c>
      <c r="C17" s="25" t="s">
        <v>72</v>
      </c>
      <c r="D17" s="97" t="s">
        <v>34</v>
      </c>
      <c r="E17" s="98"/>
      <c r="F17" s="98"/>
      <c r="G17" s="99"/>
      <c r="H17" s="22">
        <v>52.5</v>
      </c>
      <c r="I17" s="22">
        <v>10.5</v>
      </c>
      <c r="J17" s="22">
        <f t="shared" si="0"/>
        <v>63</v>
      </c>
      <c r="K17" s="19"/>
      <c r="L17" s="1">
        <v>45313</v>
      </c>
      <c r="M17" s="17" t="s">
        <v>73</v>
      </c>
      <c r="N17" s="17" t="s">
        <v>74</v>
      </c>
      <c r="O17" s="69">
        <v>55589642</v>
      </c>
      <c r="P17" s="18" t="s">
        <v>16</v>
      </c>
    </row>
    <row r="18" spans="1:16" ht="30" x14ac:dyDescent="0.25">
      <c r="A18" s="62" t="s">
        <v>79</v>
      </c>
      <c r="B18" s="37" t="s">
        <v>19</v>
      </c>
      <c r="C18" s="85" t="s">
        <v>80</v>
      </c>
      <c r="D18" s="97" t="s">
        <v>81</v>
      </c>
      <c r="E18" s="98"/>
      <c r="F18" s="98"/>
      <c r="G18" s="99"/>
      <c r="H18" s="94">
        <v>1328.33</v>
      </c>
      <c r="I18" s="22">
        <v>265.67</v>
      </c>
      <c r="J18" s="22">
        <f t="shared" si="0"/>
        <v>1594</v>
      </c>
      <c r="K18" s="19"/>
      <c r="L18" s="40">
        <v>45317</v>
      </c>
      <c r="M18" s="43" t="s">
        <v>82</v>
      </c>
      <c r="N18" s="43" t="s">
        <v>83</v>
      </c>
      <c r="O18" s="49">
        <v>53919751</v>
      </c>
      <c r="P18" s="18" t="s">
        <v>16</v>
      </c>
    </row>
    <row r="19" spans="1:16" x14ac:dyDescent="0.25">
      <c r="A19" s="60"/>
      <c r="B19" s="2"/>
      <c r="C19" s="25"/>
      <c r="D19" s="97"/>
      <c r="E19" s="98"/>
      <c r="F19" s="98"/>
      <c r="G19" s="99"/>
      <c r="H19" s="22"/>
      <c r="I19" s="22"/>
      <c r="J19" s="22">
        <f t="shared" si="0"/>
        <v>0</v>
      </c>
      <c r="K19" s="19"/>
      <c r="L19" s="1"/>
      <c r="M19" s="17"/>
      <c r="N19" s="17"/>
      <c r="O19" s="69"/>
      <c r="P19" s="18"/>
    </row>
    <row r="20" spans="1:16" x14ac:dyDescent="0.25">
      <c r="A20" s="60"/>
      <c r="B20" s="2"/>
      <c r="C20" s="25"/>
      <c r="D20" s="97"/>
      <c r="E20" s="98"/>
      <c r="F20" s="98"/>
      <c r="G20" s="99"/>
      <c r="H20" s="22"/>
      <c r="I20" s="22"/>
      <c r="J20" s="22">
        <f t="shared" si="0"/>
        <v>0</v>
      </c>
      <c r="K20" s="19"/>
      <c r="L20" s="1"/>
      <c r="M20" s="17"/>
      <c r="N20" s="75"/>
      <c r="O20" s="76"/>
      <c r="P20" s="18"/>
    </row>
    <row r="21" spans="1:16" x14ac:dyDescent="0.25">
      <c r="A21" s="60"/>
      <c r="B21" s="2"/>
      <c r="C21" s="25"/>
      <c r="D21" s="97"/>
      <c r="E21" s="98"/>
      <c r="F21" s="98"/>
      <c r="G21" s="99"/>
      <c r="H21" s="22"/>
      <c r="I21" s="22"/>
      <c r="J21" s="22">
        <f t="shared" si="0"/>
        <v>0</v>
      </c>
      <c r="K21" s="19"/>
      <c r="L21" s="1"/>
      <c r="M21" s="17"/>
      <c r="N21" s="17"/>
      <c r="O21" s="2"/>
      <c r="P21" s="18"/>
    </row>
    <row r="22" spans="1:16" x14ac:dyDescent="0.25">
      <c r="A22" s="60"/>
      <c r="B22" s="2"/>
      <c r="C22" s="25"/>
      <c r="D22" s="97"/>
      <c r="E22" s="98"/>
      <c r="F22" s="98"/>
      <c r="G22" s="99"/>
      <c r="H22" s="22"/>
      <c r="I22" s="22"/>
      <c r="J22" s="22">
        <f t="shared" si="0"/>
        <v>0</v>
      </c>
      <c r="K22" s="19"/>
      <c r="L22" s="1"/>
      <c r="M22" s="17"/>
      <c r="N22" s="17"/>
      <c r="O22" s="2"/>
      <c r="P22" s="18"/>
    </row>
    <row r="23" spans="1:16" x14ac:dyDescent="0.25">
      <c r="A23" s="60"/>
      <c r="B23" s="2"/>
      <c r="C23" s="25"/>
      <c r="D23" s="97"/>
      <c r="E23" s="98"/>
      <c r="F23" s="98"/>
      <c r="G23" s="99"/>
      <c r="H23" s="22"/>
      <c r="I23" s="22"/>
      <c r="J23" s="22">
        <f t="shared" si="0"/>
        <v>0</v>
      </c>
      <c r="K23" s="19"/>
      <c r="L23" s="1"/>
      <c r="M23" s="17"/>
      <c r="N23" s="17"/>
      <c r="O23" s="2"/>
      <c r="P23" s="18"/>
    </row>
    <row r="24" spans="1:16" x14ac:dyDescent="0.25">
      <c r="A24" s="60"/>
      <c r="B24" s="2"/>
      <c r="C24" s="25"/>
      <c r="D24" s="97"/>
      <c r="E24" s="98"/>
      <c r="F24" s="98"/>
      <c r="G24" s="99"/>
      <c r="H24" s="22"/>
      <c r="I24" s="22"/>
      <c r="J24" s="22">
        <f t="shared" si="0"/>
        <v>0</v>
      </c>
      <c r="K24" s="19"/>
      <c r="L24" s="1"/>
      <c r="M24" s="17"/>
      <c r="N24" s="17"/>
      <c r="O24" s="2"/>
      <c r="P24" s="18"/>
    </row>
    <row r="25" spans="1:16" x14ac:dyDescent="0.25">
      <c r="A25" s="62"/>
      <c r="B25" s="2"/>
      <c r="C25" s="85"/>
      <c r="D25" s="97"/>
      <c r="E25" s="98"/>
      <c r="F25" s="98"/>
      <c r="G25" s="99"/>
      <c r="H25" s="94"/>
      <c r="I25" s="22"/>
      <c r="J25" s="22">
        <f t="shared" si="0"/>
        <v>0</v>
      </c>
      <c r="K25" s="19"/>
      <c r="L25" s="40"/>
      <c r="M25" s="43"/>
      <c r="N25" s="43"/>
      <c r="O25" s="49"/>
      <c r="P25" s="18"/>
    </row>
    <row r="26" spans="1:16" s="4" customFormat="1" x14ac:dyDescent="0.25">
      <c r="A26" s="61"/>
      <c r="B26" s="28"/>
      <c r="C26" s="29"/>
      <c r="D26" s="97"/>
      <c r="E26" s="98"/>
      <c r="F26" s="98"/>
      <c r="G26" s="99"/>
      <c r="H26" s="30"/>
      <c r="I26" s="30"/>
      <c r="J26" s="22">
        <f t="shared" si="0"/>
        <v>0</v>
      </c>
      <c r="K26" s="19"/>
      <c r="L26" s="31"/>
      <c r="M26" s="32"/>
      <c r="N26" s="32"/>
      <c r="O26" s="2"/>
      <c r="P26" s="18"/>
    </row>
    <row r="27" spans="1:16" x14ac:dyDescent="0.25">
      <c r="A27" s="61"/>
      <c r="B27" s="34"/>
      <c r="C27" s="39"/>
      <c r="D27" s="97"/>
      <c r="E27" s="98"/>
      <c r="F27" s="98"/>
      <c r="G27" s="99"/>
      <c r="H27" s="77"/>
      <c r="I27" s="22"/>
      <c r="J27" s="22">
        <f t="shared" si="0"/>
        <v>0</v>
      </c>
      <c r="K27" s="19"/>
      <c r="L27" s="1"/>
      <c r="M27" s="42"/>
      <c r="N27" s="43"/>
      <c r="O27" s="49"/>
      <c r="P27" s="18"/>
    </row>
    <row r="28" spans="1:16" x14ac:dyDescent="0.25">
      <c r="A28" s="61"/>
      <c r="B28" s="34"/>
      <c r="C28" s="78"/>
      <c r="D28" s="97"/>
      <c r="E28" s="98"/>
      <c r="F28" s="98"/>
      <c r="G28" s="99"/>
      <c r="H28" s="93"/>
      <c r="I28" s="22"/>
      <c r="J28" s="22">
        <f t="shared" si="0"/>
        <v>0</v>
      </c>
      <c r="K28" s="19"/>
      <c r="L28" s="1"/>
      <c r="M28" s="42"/>
      <c r="N28" s="43"/>
      <c r="O28" s="49"/>
      <c r="P28" s="18"/>
    </row>
    <row r="29" spans="1:16" x14ac:dyDescent="0.25">
      <c r="A29" s="61"/>
      <c r="B29" s="34"/>
      <c r="C29" s="78"/>
      <c r="D29" s="97"/>
      <c r="E29" s="98"/>
      <c r="F29" s="98"/>
      <c r="G29" s="99"/>
      <c r="H29" s="93"/>
      <c r="I29" s="22"/>
      <c r="J29" s="22"/>
      <c r="K29" s="19"/>
      <c r="L29" s="1"/>
      <c r="M29" s="42"/>
      <c r="N29" s="43"/>
      <c r="O29" s="84"/>
      <c r="P29" s="18"/>
    </row>
    <row r="30" spans="1:16" x14ac:dyDescent="0.25">
      <c r="A30" s="61"/>
      <c r="B30" s="34"/>
      <c r="C30" s="78"/>
      <c r="D30" s="97"/>
      <c r="E30" s="98"/>
      <c r="F30" s="98"/>
      <c r="G30" s="99"/>
      <c r="H30" s="93"/>
      <c r="I30" s="22"/>
      <c r="J30" s="22"/>
      <c r="K30" s="19"/>
      <c r="L30" s="1"/>
      <c r="M30" s="42"/>
      <c r="N30" s="43"/>
      <c r="O30" s="83"/>
      <c r="P30" s="18"/>
    </row>
    <row r="31" spans="1:16" s="4" customFormat="1" x14ac:dyDescent="0.25">
      <c r="A31" s="61"/>
      <c r="B31" s="34"/>
      <c r="C31" s="78"/>
      <c r="D31" s="97"/>
      <c r="E31" s="98"/>
      <c r="F31" s="98"/>
      <c r="G31" s="99"/>
      <c r="H31" s="93"/>
      <c r="I31" s="30"/>
      <c r="J31" s="30"/>
      <c r="K31" s="19"/>
      <c r="L31" s="1"/>
      <c r="M31" s="42"/>
      <c r="N31" s="42"/>
      <c r="O31" s="49"/>
      <c r="P31" s="18"/>
    </row>
    <row r="32" spans="1:16" s="4" customFormat="1" x14ac:dyDescent="0.25">
      <c r="A32" s="61"/>
      <c r="B32" s="34"/>
      <c r="C32" s="78"/>
      <c r="D32" s="97"/>
      <c r="E32" s="98"/>
      <c r="F32" s="98"/>
      <c r="G32" s="99"/>
      <c r="H32" s="93"/>
      <c r="I32" s="30"/>
      <c r="J32" s="30"/>
      <c r="K32" s="19"/>
      <c r="L32" s="1"/>
      <c r="M32" s="42"/>
      <c r="N32" s="42"/>
      <c r="O32" s="50"/>
      <c r="P32" s="18"/>
    </row>
    <row r="33" spans="1:16" x14ac:dyDescent="0.25">
      <c r="A33" s="62"/>
      <c r="B33" s="34"/>
      <c r="C33" s="39"/>
      <c r="D33" s="97"/>
      <c r="E33" s="98"/>
      <c r="F33" s="98"/>
      <c r="G33" s="99"/>
      <c r="H33" s="93"/>
      <c r="I33" s="22"/>
      <c r="J33" s="22"/>
      <c r="K33" s="19"/>
      <c r="L33" s="1"/>
      <c r="M33" s="42"/>
      <c r="N33" s="42"/>
      <c r="O33" s="50"/>
      <c r="P33" s="18"/>
    </row>
    <row r="34" spans="1:16" x14ac:dyDescent="0.25">
      <c r="A34" s="62"/>
      <c r="B34" s="34"/>
      <c r="C34" s="39"/>
      <c r="D34" s="97"/>
      <c r="E34" s="98"/>
      <c r="F34" s="98"/>
      <c r="G34" s="99"/>
      <c r="H34" s="93"/>
      <c r="I34" s="22"/>
      <c r="J34" s="22"/>
      <c r="K34" s="19"/>
      <c r="L34" s="1"/>
      <c r="M34" s="42"/>
      <c r="N34" s="42"/>
      <c r="O34" s="81"/>
      <c r="P34" s="18"/>
    </row>
    <row r="35" spans="1:16" x14ac:dyDescent="0.25">
      <c r="A35" s="62"/>
      <c r="B35" s="35"/>
      <c r="C35" s="82"/>
      <c r="D35" s="97"/>
      <c r="E35" s="98"/>
      <c r="F35" s="98"/>
      <c r="G35" s="99"/>
      <c r="H35" s="95"/>
      <c r="I35" s="22"/>
      <c r="J35" s="22"/>
      <c r="K35" s="19"/>
      <c r="L35" s="40"/>
      <c r="M35" s="43"/>
      <c r="N35" s="43"/>
      <c r="O35" s="49"/>
      <c r="P35" s="18"/>
    </row>
    <row r="36" spans="1:16" x14ac:dyDescent="0.25">
      <c r="A36" s="62"/>
      <c r="B36" s="36"/>
      <c r="C36" s="39"/>
      <c r="D36" s="97"/>
      <c r="E36" s="98"/>
      <c r="F36" s="98"/>
      <c r="G36" s="99"/>
      <c r="H36" s="93"/>
      <c r="I36" s="22"/>
      <c r="J36" s="22"/>
      <c r="K36" s="19"/>
      <c r="L36" s="1"/>
      <c r="M36" s="42"/>
      <c r="N36" s="42"/>
      <c r="O36" s="50"/>
      <c r="P36" s="18"/>
    </row>
    <row r="37" spans="1:16" x14ac:dyDescent="0.25">
      <c r="A37" s="62"/>
      <c r="B37" s="37"/>
      <c r="C37" s="53"/>
      <c r="D37" s="97"/>
      <c r="E37" s="98"/>
      <c r="F37" s="98"/>
      <c r="G37" s="99"/>
      <c r="H37" s="94"/>
      <c r="I37" s="22"/>
      <c r="J37" s="22"/>
      <c r="K37" s="19"/>
      <c r="L37" s="40"/>
      <c r="M37" s="43"/>
      <c r="N37" s="43"/>
      <c r="O37" s="49"/>
      <c r="P37" s="18"/>
    </row>
    <row r="38" spans="1:16" s="4" customFormat="1" x14ac:dyDescent="0.25">
      <c r="A38" s="61"/>
      <c r="B38" s="37"/>
      <c r="C38" s="39"/>
      <c r="D38" s="97"/>
      <c r="E38" s="98"/>
      <c r="F38" s="98"/>
      <c r="G38" s="99"/>
      <c r="H38" s="93"/>
      <c r="I38" s="30"/>
      <c r="J38" s="30"/>
      <c r="K38" s="19"/>
      <c r="L38" s="40"/>
      <c r="M38" s="42"/>
      <c r="N38" s="42"/>
      <c r="O38" s="50"/>
      <c r="P38" s="18"/>
    </row>
    <row r="39" spans="1:16" s="4" customFormat="1" x14ac:dyDescent="0.25">
      <c r="A39" s="61"/>
      <c r="B39" s="37"/>
      <c r="C39" s="39"/>
      <c r="D39" s="97"/>
      <c r="E39" s="98"/>
      <c r="F39" s="98"/>
      <c r="G39" s="99"/>
      <c r="H39" s="94"/>
      <c r="I39" s="30"/>
      <c r="J39" s="30"/>
      <c r="K39" s="19"/>
      <c r="L39" s="40"/>
      <c r="M39" s="42"/>
      <c r="N39" s="42"/>
      <c r="O39" s="50"/>
      <c r="P39" s="18"/>
    </row>
    <row r="40" spans="1:16" s="4" customFormat="1" x14ac:dyDescent="0.25">
      <c r="A40" s="61"/>
      <c r="B40" s="37"/>
      <c r="C40" s="39"/>
      <c r="D40" s="97"/>
      <c r="E40" s="98"/>
      <c r="F40" s="98"/>
      <c r="G40" s="99"/>
      <c r="H40" s="93"/>
      <c r="I40" s="30"/>
      <c r="J40" s="30"/>
      <c r="K40" s="19"/>
      <c r="L40" s="40"/>
      <c r="M40" s="42"/>
      <c r="N40" s="42"/>
      <c r="O40" s="50"/>
      <c r="P40" s="18"/>
    </row>
    <row r="41" spans="1:16" s="4" customFormat="1" x14ac:dyDescent="0.25">
      <c r="A41" s="61"/>
      <c r="B41" s="38"/>
      <c r="C41" s="54"/>
      <c r="D41" s="97"/>
      <c r="E41" s="98"/>
      <c r="F41" s="98"/>
      <c r="G41" s="99"/>
      <c r="H41" s="94"/>
      <c r="I41" s="30"/>
      <c r="J41" s="30"/>
      <c r="K41" s="19"/>
      <c r="L41" s="41"/>
      <c r="M41" s="44"/>
      <c r="N41" s="45"/>
      <c r="O41" s="51"/>
      <c r="P41" s="18"/>
    </row>
    <row r="42" spans="1:16" s="4" customFormat="1" x14ac:dyDescent="0.25">
      <c r="A42" s="61"/>
      <c r="B42" s="36"/>
      <c r="C42" s="39"/>
      <c r="D42" s="97"/>
      <c r="E42" s="98"/>
      <c r="F42" s="98"/>
      <c r="G42" s="99"/>
      <c r="H42" s="93"/>
      <c r="I42" s="30"/>
      <c r="J42" s="30"/>
      <c r="K42" s="19"/>
      <c r="L42" s="1"/>
      <c r="M42" s="42"/>
      <c r="N42" s="46"/>
      <c r="O42" s="50"/>
      <c r="P42" s="18"/>
    </row>
    <row r="43" spans="1:16" s="4" customFormat="1" x14ac:dyDescent="0.25">
      <c r="A43" s="28"/>
      <c r="B43" s="34"/>
      <c r="C43" s="39"/>
      <c r="D43" s="97"/>
      <c r="E43" s="98"/>
      <c r="F43" s="98"/>
      <c r="G43" s="99"/>
      <c r="H43" s="93"/>
      <c r="I43" s="30"/>
      <c r="J43" s="30"/>
      <c r="K43" s="19"/>
      <c r="L43" s="1"/>
      <c r="M43" s="42"/>
      <c r="N43" s="42"/>
      <c r="O43" s="50"/>
      <c r="P43" s="18"/>
    </row>
    <row r="44" spans="1:16" s="4" customFormat="1" x14ac:dyDescent="0.25">
      <c r="A44" s="28"/>
      <c r="B44" s="34"/>
      <c r="C44" s="39"/>
      <c r="D44" s="97"/>
      <c r="E44" s="98"/>
      <c r="F44" s="98"/>
      <c r="G44" s="99"/>
      <c r="H44" s="93"/>
      <c r="I44" s="30"/>
      <c r="J44" s="30"/>
      <c r="K44" s="19"/>
      <c r="L44" s="1"/>
      <c r="M44" s="42"/>
      <c r="N44" s="42"/>
      <c r="O44" s="50"/>
      <c r="P44" s="18"/>
    </row>
    <row r="45" spans="1:16" x14ac:dyDescent="0.25">
      <c r="A45" s="2"/>
      <c r="B45" s="34"/>
      <c r="C45" s="39"/>
      <c r="D45" s="97"/>
      <c r="E45" s="98"/>
      <c r="F45" s="98"/>
      <c r="G45" s="99"/>
      <c r="H45" s="93"/>
      <c r="I45" s="22"/>
      <c r="J45" s="30"/>
      <c r="K45" s="19"/>
      <c r="L45" s="1"/>
      <c r="M45" s="42"/>
      <c r="N45" s="42"/>
      <c r="O45" s="50"/>
      <c r="P45" s="18"/>
    </row>
    <row r="46" spans="1:16" x14ac:dyDescent="0.25">
      <c r="A46" s="2"/>
      <c r="B46" s="34"/>
      <c r="C46" s="39"/>
      <c r="D46" s="97"/>
      <c r="E46" s="98"/>
      <c r="F46" s="98"/>
      <c r="G46" s="99"/>
      <c r="H46" s="93"/>
      <c r="I46" s="22"/>
      <c r="J46" s="22"/>
      <c r="K46" s="19"/>
      <c r="L46" s="1"/>
      <c r="M46" s="42"/>
      <c r="N46" s="42"/>
      <c r="O46" s="50"/>
      <c r="P46" s="18"/>
    </row>
    <row r="47" spans="1:16" x14ac:dyDescent="0.25">
      <c r="A47" s="2"/>
      <c r="B47" s="34"/>
      <c r="C47" s="39"/>
      <c r="D47" s="97"/>
      <c r="E47" s="98"/>
      <c r="F47" s="98"/>
      <c r="G47" s="99"/>
      <c r="H47" s="93"/>
      <c r="I47" s="22"/>
      <c r="J47" s="22"/>
      <c r="K47" s="19"/>
      <c r="L47" s="1"/>
      <c r="M47" s="42"/>
      <c r="N47" s="42"/>
      <c r="O47" s="50"/>
      <c r="P47" s="18"/>
    </row>
    <row r="48" spans="1:16" x14ac:dyDescent="0.25">
      <c r="A48" s="2"/>
      <c r="B48" s="34"/>
      <c r="C48" s="39"/>
      <c r="D48" s="97"/>
      <c r="E48" s="98"/>
      <c r="F48" s="98"/>
      <c r="G48" s="99"/>
      <c r="H48" s="93"/>
      <c r="I48" s="22"/>
      <c r="J48" s="22"/>
      <c r="K48" s="19"/>
      <c r="L48" s="1"/>
      <c r="M48" s="42"/>
      <c r="N48" s="42"/>
      <c r="O48" s="50"/>
      <c r="P48" s="18"/>
    </row>
    <row r="49" spans="1:16" x14ac:dyDescent="0.25">
      <c r="A49" s="2"/>
      <c r="B49" s="38"/>
      <c r="C49" s="55"/>
      <c r="D49" s="97"/>
      <c r="E49" s="98"/>
      <c r="F49" s="98"/>
      <c r="G49" s="99"/>
      <c r="H49" s="94"/>
      <c r="I49" s="22"/>
      <c r="J49" s="22"/>
      <c r="K49" s="19"/>
      <c r="L49" s="41"/>
      <c r="M49" s="47"/>
      <c r="N49" s="47"/>
      <c r="O49" s="52"/>
      <c r="P49" s="18"/>
    </row>
    <row r="50" spans="1:16" x14ac:dyDescent="0.25">
      <c r="A50" s="2"/>
      <c r="B50" s="34"/>
      <c r="C50" s="39"/>
      <c r="D50" s="97"/>
      <c r="E50" s="98"/>
      <c r="F50" s="98"/>
      <c r="G50" s="99"/>
      <c r="H50" s="93"/>
      <c r="I50" s="22"/>
      <c r="J50" s="22"/>
      <c r="K50" s="19"/>
      <c r="L50" s="1"/>
      <c r="M50" s="42"/>
      <c r="N50" s="42"/>
      <c r="O50" s="50"/>
      <c r="P50" s="18"/>
    </row>
    <row r="51" spans="1:16" x14ac:dyDescent="0.25">
      <c r="A51" s="2"/>
      <c r="B51" s="38"/>
      <c r="C51" s="55"/>
      <c r="D51" s="97"/>
      <c r="E51" s="98"/>
      <c r="F51" s="98"/>
      <c r="G51" s="99"/>
      <c r="H51" s="94"/>
      <c r="I51" s="22"/>
      <c r="J51" s="22"/>
      <c r="K51" s="19"/>
      <c r="L51" s="41"/>
      <c r="M51" s="47"/>
      <c r="N51" s="47"/>
      <c r="O51" s="52"/>
      <c r="P51" s="18"/>
    </row>
    <row r="52" spans="1:16" x14ac:dyDescent="0.25">
      <c r="A52" s="2"/>
      <c r="B52" s="34"/>
      <c r="C52" s="39"/>
      <c r="D52" s="97"/>
      <c r="E52" s="98"/>
      <c r="F52" s="98"/>
      <c r="G52" s="99"/>
      <c r="H52" s="93"/>
      <c r="I52" s="22"/>
      <c r="J52" s="22"/>
      <c r="K52" s="19"/>
      <c r="L52" s="1"/>
      <c r="M52" s="42"/>
      <c r="N52" s="42"/>
      <c r="O52" s="50"/>
      <c r="P52" s="18"/>
    </row>
    <row r="53" spans="1:16" x14ac:dyDescent="0.25">
      <c r="A53" s="2"/>
      <c r="B53" s="34"/>
      <c r="C53" s="39"/>
      <c r="D53" s="97"/>
      <c r="E53" s="98"/>
      <c r="F53" s="98"/>
      <c r="G53" s="99"/>
      <c r="H53" s="93"/>
      <c r="I53" s="22"/>
      <c r="J53" s="22"/>
      <c r="K53" s="19"/>
      <c r="L53" s="1"/>
      <c r="M53" s="42"/>
      <c r="N53" s="46"/>
      <c r="O53" s="50"/>
      <c r="P53" s="18"/>
    </row>
    <row r="54" spans="1:16" x14ac:dyDescent="0.25">
      <c r="A54" s="2"/>
      <c r="B54" s="34"/>
      <c r="C54" s="39"/>
      <c r="D54" s="97"/>
      <c r="E54" s="98"/>
      <c r="F54" s="98"/>
      <c r="G54" s="99"/>
      <c r="H54" s="93"/>
      <c r="I54" s="22"/>
      <c r="J54" s="22"/>
      <c r="K54" s="19"/>
      <c r="L54" s="1"/>
      <c r="M54" s="42"/>
      <c r="N54" s="42"/>
      <c r="O54" s="50"/>
      <c r="P54" s="18"/>
    </row>
    <row r="55" spans="1:16" x14ac:dyDescent="0.25">
      <c r="A55" s="2"/>
      <c r="B55" s="36"/>
      <c r="C55" s="39"/>
      <c r="D55" s="97"/>
      <c r="E55" s="98"/>
      <c r="F55" s="98"/>
      <c r="G55" s="99"/>
      <c r="H55" s="93"/>
      <c r="I55" s="22"/>
      <c r="J55" s="22"/>
      <c r="K55" s="19"/>
      <c r="L55" s="1"/>
      <c r="M55" s="42"/>
      <c r="N55" s="46"/>
      <c r="O55" s="50"/>
      <c r="P55" s="18"/>
    </row>
    <row r="56" spans="1:16" x14ac:dyDescent="0.25">
      <c r="A56" s="2"/>
      <c r="B56" s="38"/>
      <c r="C56" s="55"/>
      <c r="D56" s="97"/>
      <c r="E56" s="98"/>
      <c r="F56" s="98"/>
      <c r="G56" s="99"/>
      <c r="H56" s="94"/>
      <c r="I56" s="57"/>
      <c r="J56" s="57"/>
      <c r="K56" s="19"/>
      <c r="L56" s="41"/>
      <c r="M56" s="47"/>
      <c r="N56" s="48"/>
      <c r="O56" s="52"/>
      <c r="P56" s="18"/>
    </row>
    <row r="57" spans="1:16" x14ac:dyDescent="0.25">
      <c r="A57" s="2"/>
      <c r="B57" s="34"/>
      <c r="C57" s="39"/>
      <c r="D57" s="97"/>
      <c r="E57" s="98"/>
      <c r="F57" s="98"/>
      <c r="G57" s="99"/>
      <c r="H57" s="93"/>
      <c r="I57" s="22"/>
      <c r="J57" s="22"/>
      <c r="K57" s="19"/>
      <c r="L57" s="1"/>
      <c r="M57" s="42"/>
      <c r="N57" s="46"/>
      <c r="O57" s="50"/>
      <c r="P57" s="18"/>
    </row>
    <row r="58" spans="1:16" x14ac:dyDescent="0.25">
      <c r="A58" s="2"/>
      <c r="B58" s="38"/>
      <c r="C58" s="55"/>
      <c r="D58" s="97"/>
      <c r="E58" s="98"/>
      <c r="F58" s="98"/>
      <c r="G58" s="99"/>
      <c r="H58" s="94"/>
      <c r="I58" s="22"/>
      <c r="J58" s="22"/>
      <c r="K58" s="19"/>
      <c r="L58" s="41"/>
      <c r="M58" s="47"/>
      <c r="N58" s="47"/>
      <c r="O58" s="52"/>
      <c r="P58" s="18"/>
    </row>
    <row r="59" spans="1:16" x14ac:dyDescent="0.25">
      <c r="A59" s="2"/>
      <c r="B59" s="36"/>
      <c r="C59" s="39"/>
      <c r="D59" s="97"/>
      <c r="E59" s="98"/>
      <c r="F59" s="98"/>
      <c r="G59" s="99"/>
      <c r="H59" s="93"/>
      <c r="I59" s="22"/>
      <c r="J59" s="22"/>
      <c r="K59" s="19"/>
      <c r="L59" s="1"/>
      <c r="M59" s="42"/>
      <c r="N59" s="42"/>
      <c r="O59" s="50"/>
      <c r="P59" s="18"/>
    </row>
    <row r="60" spans="1:16" x14ac:dyDescent="0.25">
      <c r="A60" s="2"/>
      <c r="B60" s="38"/>
      <c r="C60" s="55"/>
      <c r="D60" s="97"/>
      <c r="E60" s="98"/>
      <c r="F60" s="98"/>
      <c r="G60" s="99"/>
      <c r="H60" s="94"/>
      <c r="I60" s="22"/>
      <c r="J60" s="22"/>
      <c r="K60" s="19"/>
      <c r="L60" s="41"/>
      <c r="M60" s="47"/>
      <c r="N60" s="47"/>
      <c r="O60" s="52"/>
      <c r="P60" s="18"/>
    </row>
    <row r="61" spans="1:16" x14ac:dyDescent="0.25">
      <c r="A61" s="2"/>
      <c r="B61" s="34"/>
      <c r="C61" s="39"/>
      <c r="D61" s="97"/>
      <c r="E61" s="98"/>
      <c r="F61" s="98"/>
      <c r="G61" s="99"/>
      <c r="H61" s="93"/>
      <c r="I61" s="22"/>
      <c r="J61" s="22"/>
      <c r="K61" s="19"/>
      <c r="L61" s="1"/>
      <c r="M61" s="42"/>
      <c r="N61" s="42"/>
      <c r="O61" s="50"/>
      <c r="P61" s="18"/>
    </row>
    <row r="62" spans="1:16" x14ac:dyDescent="0.25">
      <c r="A62" s="2"/>
      <c r="B62" s="34"/>
      <c r="C62" s="39"/>
      <c r="D62" s="97"/>
      <c r="E62" s="98"/>
      <c r="F62" s="98"/>
      <c r="G62" s="99"/>
      <c r="H62" s="93"/>
      <c r="I62" s="22"/>
      <c r="J62" s="22"/>
      <c r="K62" s="19"/>
      <c r="L62" s="1"/>
      <c r="M62" s="42"/>
      <c r="N62" s="42"/>
      <c r="O62" s="50"/>
      <c r="P62" s="18"/>
    </row>
    <row r="63" spans="1:16" x14ac:dyDescent="0.25">
      <c r="A63" s="2"/>
      <c r="B63" s="37"/>
      <c r="C63" s="39"/>
      <c r="D63" s="97"/>
      <c r="E63" s="98"/>
      <c r="F63" s="98"/>
      <c r="G63" s="99"/>
      <c r="H63" s="93"/>
      <c r="I63" s="22"/>
      <c r="J63" s="22"/>
      <c r="K63" s="19"/>
      <c r="L63" s="40"/>
      <c r="M63" s="42"/>
      <c r="N63" s="42"/>
      <c r="O63" s="50"/>
      <c r="P63" s="18"/>
    </row>
    <row r="64" spans="1:16" x14ac:dyDescent="0.25">
      <c r="A64" s="2"/>
      <c r="B64" s="37"/>
      <c r="C64" s="39"/>
      <c r="D64" s="97"/>
      <c r="E64" s="98"/>
      <c r="F64" s="98"/>
      <c r="G64" s="99"/>
      <c r="H64" s="93"/>
      <c r="I64" s="22"/>
      <c r="J64" s="22">
        <f t="shared" ref="J64:J76" si="1" xml:space="preserve"> H64+I64</f>
        <v>0</v>
      </c>
      <c r="K64" s="19" t="s">
        <v>17</v>
      </c>
      <c r="L64" s="40"/>
      <c r="M64" s="42"/>
      <c r="N64" s="42"/>
      <c r="O64" s="50"/>
      <c r="P64" s="18"/>
    </row>
    <row r="65" spans="1:16" x14ac:dyDescent="0.25">
      <c r="A65" s="2"/>
      <c r="B65" s="37"/>
      <c r="C65" s="55"/>
      <c r="D65" s="97"/>
      <c r="E65" s="98"/>
      <c r="F65" s="98"/>
      <c r="G65" s="99"/>
      <c r="H65" s="94"/>
      <c r="I65" s="22"/>
      <c r="J65" s="22">
        <f t="shared" si="1"/>
        <v>0</v>
      </c>
      <c r="K65" s="19" t="s">
        <v>17</v>
      </c>
      <c r="L65" s="40"/>
      <c r="M65" s="47"/>
      <c r="N65" s="47"/>
      <c r="O65" s="52"/>
      <c r="P65" s="18"/>
    </row>
    <row r="66" spans="1:16" x14ac:dyDescent="0.25">
      <c r="A66" s="2"/>
      <c r="B66" s="37"/>
      <c r="C66" s="39"/>
      <c r="D66" s="97"/>
      <c r="E66" s="98"/>
      <c r="F66" s="98"/>
      <c r="G66" s="99"/>
      <c r="H66" s="93"/>
      <c r="I66" s="22"/>
      <c r="J66" s="22">
        <f t="shared" si="1"/>
        <v>0</v>
      </c>
      <c r="K66" s="19" t="s">
        <v>17</v>
      </c>
      <c r="L66" s="40"/>
      <c r="M66" s="42"/>
      <c r="N66" s="42"/>
      <c r="O66" s="50"/>
      <c r="P66" s="18"/>
    </row>
    <row r="67" spans="1:16" x14ac:dyDescent="0.25">
      <c r="A67" s="2"/>
      <c r="B67" s="34"/>
      <c r="C67" s="39"/>
      <c r="D67" s="97"/>
      <c r="E67" s="98"/>
      <c r="F67" s="98"/>
      <c r="G67" s="99"/>
      <c r="H67" s="93"/>
      <c r="I67" s="22"/>
      <c r="J67" s="22">
        <f t="shared" si="1"/>
        <v>0</v>
      </c>
      <c r="K67" s="19" t="s">
        <v>17</v>
      </c>
      <c r="L67" s="1"/>
      <c r="M67" s="42"/>
      <c r="N67" s="42"/>
      <c r="O67" s="50"/>
      <c r="P67" s="18"/>
    </row>
    <row r="68" spans="1:16" x14ac:dyDescent="0.25">
      <c r="A68" s="65"/>
      <c r="B68" s="37"/>
      <c r="C68" s="39"/>
      <c r="D68" s="97"/>
      <c r="E68" s="98"/>
      <c r="F68" s="98"/>
      <c r="G68" s="99"/>
      <c r="H68" s="93"/>
      <c r="J68" s="22">
        <f t="shared" si="1"/>
        <v>0</v>
      </c>
      <c r="K68" s="19" t="s">
        <v>17</v>
      </c>
      <c r="L68" s="40"/>
      <c r="M68" s="42"/>
      <c r="N68" s="42"/>
      <c r="O68" s="50"/>
      <c r="P68" s="18"/>
    </row>
    <row r="69" spans="1:16" x14ac:dyDescent="0.25">
      <c r="A69" s="65"/>
      <c r="B69" s="34"/>
      <c r="C69" s="39"/>
      <c r="D69" s="97"/>
      <c r="E69" s="98"/>
      <c r="F69" s="98"/>
      <c r="G69" s="99"/>
      <c r="H69" s="93"/>
      <c r="I69" s="22"/>
      <c r="J69" s="22">
        <f t="shared" si="1"/>
        <v>0</v>
      </c>
      <c r="K69" s="19" t="s">
        <v>17</v>
      </c>
      <c r="L69" s="1"/>
      <c r="M69" s="42"/>
      <c r="N69" s="42"/>
      <c r="O69" s="50"/>
      <c r="P69" s="18"/>
    </row>
    <row r="70" spans="1:16" x14ac:dyDescent="0.25">
      <c r="A70" s="65"/>
      <c r="B70" s="34"/>
      <c r="C70" s="39"/>
      <c r="D70" s="97"/>
      <c r="E70" s="98"/>
      <c r="F70" s="98"/>
      <c r="G70" s="99"/>
      <c r="H70" s="93"/>
      <c r="J70" s="22">
        <f t="shared" si="1"/>
        <v>0</v>
      </c>
      <c r="K70" s="19" t="s">
        <v>17</v>
      </c>
      <c r="L70" s="1"/>
      <c r="M70" s="42"/>
      <c r="N70" s="42"/>
      <c r="O70" s="50"/>
      <c r="P70" s="18"/>
    </row>
    <row r="71" spans="1:16" x14ac:dyDescent="0.25">
      <c r="A71" s="65"/>
      <c r="B71" s="37"/>
      <c r="C71" s="55"/>
      <c r="D71" s="97"/>
      <c r="E71" s="98"/>
      <c r="F71" s="98"/>
      <c r="G71" s="99"/>
      <c r="H71" s="94"/>
      <c r="I71" s="22"/>
      <c r="J71" s="22">
        <f t="shared" si="1"/>
        <v>0</v>
      </c>
      <c r="K71" s="19" t="s">
        <v>17</v>
      </c>
      <c r="L71" s="40"/>
      <c r="M71" s="43"/>
      <c r="N71" s="43"/>
      <c r="O71" s="49"/>
      <c r="P71" s="18"/>
    </row>
    <row r="72" spans="1:16" x14ac:dyDescent="0.25">
      <c r="A72" s="65"/>
      <c r="B72" s="37"/>
      <c r="C72" s="39"/>
      <c r="D72" s="97"/>
      <c r="E72" s="98"/>
      <c r="F72" s="98"/>
      <c r="G72" s="99"/>
      <c r="H72" s="93"/>
      <c r="J72" s="22">
        <f t="shared" si="1"/>
        <v>0</v>
      </c>
      <c r="K72" s="19" t="s">
        <v>17</v>
      </c>
      <c r="L72" s="40"/>
      <c r="M72" s="42"/>
      <c r="N72" s="42"/>
      <c r="O72" s="50"/>
      <c r="P72" s="18"/>
    </row>
    <row r="73" spans="1:16" x14ac:dyDescent="0.25">
      <c r="A73" s="65"/>
      <c r="B73" s="34"/>
      <c r="C73" s="28"/>
      <c r="D73" s="97"/>
      <c r="E73" s="98"/>
      <c r="F73" s="98"/>
      <c r="G73" s="99"/>
      <c r="H73" s="93"/>
      <c r="I73" s="22"/>
      <c r="J73" s="22">
        <f t="shared" si="1"/>
        <v>0</v>
      </c>
      <c r="K73" s="19" t="s">
        <v>17</v>
      </c>
      <c r="L73" s="1"/>
      <c r="M73" s="42"/>
      <c r="N73" s="42"/>
      <c r="O73" s="50"/>
      <c r="P73" s="18"/>
    </row>
    <row r="74" spans="1:16" x14ac:dyDescent="0.25">
      <c r="A74" s="65"/>
      <c r="B74" s="37"/>
      <c r="C74" s="56"/>
      <c r="D74" s="97"/>
      <c r="E74" s="98"/>
      <c r="F74" s="98"/>
      <c r="G74" s="99"/>
      <c r="H74" s="94"/>
      <c r="J74" s="22">
        <f t="shared" si="1"/>
        <v>0</v>
      </c>
      <c r="K74" s="19" t="s">
        <v>17</v>
      </c>
      <c r="L74" s="40"/>
      <c r="M74" s="42"/>
      <c r="N74" s="46"/>
      <c r="O74" s="50"/>
      <c r="P74" s="18"/>
    </row>
    <row r="75" spans="1:16" x14ac:dyDescent="0.25">
      <c r="A75" s="65"/>
      <c r="B75" s="37"/>
      <c r="C75" s="39"/>
      <c r="D75" s="97"/>
      <c r="E75" s="98"/>
      <c r="F75" s="98"/>
      <c r="G75" s="99"/>
      <c r="H75" s="93"/>
      <c r="I75" s="22"/>
      <c r="J75" s="22">
        <f t="shared" si="1"/>
        <v>0</v>
      </c>
      <c r="K75" s="33"/>
      <c r="L75" s="40"/>
      <c r="M75" s="42"/>
      <c r="N75" s="42"/>
      <c r="O75" s="50"/>
      <c r="P75" s="18"/>
    </row>
    <row r="76" spans="1:16" x14ac:dyDescent="0.25">
      <c r="A76" s="65"/>
      <c r="B76" s="34"/>
      <c r="C76" s="39"/>
      <c r="D76" s="97"/>
      <c r="E76" s="98"/>
      <c r="F76" s="98"/>
      <c r="G76" s="99"/>
      <c r="H76" s="93"/>
      <c r="J76" s="22">
        <f t="shared" si="1"/>
        <v>0</v>
      </c>
      <c r="L76" s="1"/>
      <c r="M76" s="42"/>
      <c r="N76" s="46"/>
      <c r="O76" s="50"/>
      <c r="P76" s="18"/>
    </row>
    <row r="77" spans="1:16" x14ac:dyDescent="0.25">
      <c r="A77" s="65"/>
      <c r="B77" s="34"/>
      <c r="C77" s="39"/>
      <c r="D77" s="97"/>
      <c r="E77" s="98"/>
      <c r="F77" s="98"/>
      <c r="G77" s="99"/>
      <c r="H77" s="93"/>
      <c r="I77" s="22"/>
      <c r="J77" s="22"/>
      <c r="K77" s="33"/>
      <c r="L77" s="1"/>
      <c r="M77" s="42"/>
      <c r="N77" s="46"/>
      <c r="O77" s="50"/>
      <c r="P77" s="18"/>
    </row>
    <row r="78" spans="1:16" x14ac:dyDescent="0.25">
      <c r="A78" s="59"/>
      <c r="B78" s="37"/>
      <c r="C78" s="53"/>
      <c r="D78" s="97"/>
      <c r="E78" s="98"/>
      <c r="F78" s="98"/>
      <c r="G78" s="99"/>
      <c r="H78" s="95"/>
      <c r="I78" s="66"/>
      <c r="J78" s="22"/>
      <c r="K78" s="37"/>
      <c r="L78" s="40"/>
      <c r="M78" s="42"/>
      <c r="N78" s="58"/>
      <c r="O78" s="50"/>
      <c r="P78" s="18"/>
    </row>
    <row r="79" spans="1:16" x14ac:dyDescent="0.25">
      <c r="A79" s="63"/>
      <c r="B79" s="38"/>
      <c r="C79" s="55"/>
      <c r="D79" s="97"/>
      <c r="E79" s="98"/>
      <c r="F79" s="98"/>
      <c r="G79" s="99"/>
      <c r="H79" s="94"/>
      <c r="J79" s="57"/>
      <c r="L79" s="41"/>
      <c r="M79" s="43"/>
      <c r="N79" s="43"/>
      <c r="O79" s="50"/>
      <c r="P79" s="18"/>
    </row>
    <row r="80" spans="1:16" x14ac:dyDescent="0.25">
      <c r="A80" s="59"/>
      <c r="B80" s="34"/>
      <c r="C80" s="39"/>
      <c r="D80" s="97"/>
      <c r="E80" s="98"/>
      <c r="F80" s="98"/>
      <c r="G80" s="99"/>
      <c r="H80" s="93"/>
      <c r="I80" s="22"/>
      <c r="J80" s="22"/>
      <c r="K80" s="33"/>
      <c r="L80" s="1"/>
      <c r="M80" s="42"/>
      <c r="N80" s="42"/>
      <c r="O80" s="50"/>
      <c r="P80" s="18"/>
    </row>
    <row r="81" spans="1:16" x14ac:dyDescent="0.25">
      <c r="A81" s="59"/>
      <c r="B81" s="34"/>
      <c r="C81" s="39"/>
      <c r="D81" s="97"/>
      <c r="E81" s="98"/>
      <c r="F81" s="98"/>
      <c r="G81" s="99"/>
      <c r="H81" s="93"/>
      <c r="J81" s="22"/>
      <c r="L81" s="1"/>
      <c r="M81" s="42"/>
      <c r="N81" s="42"/>
      <c r="O81" s="50"/>
      <c r="P81" s="18"/>
    </row>
    <row r="82" spans="1:16" x14ac:dyDescent="0.25">
      <c r="A82" s="2"/>
      <c r="B82" s="37"/>
      <c r="C82" s="53"/>
      <c r="D82" s="97"/>
      <c r="E82" s="98"/>
      <c r="F82" s="98"/>
      <c r="G82" s="99"/>
      <c r="H82" s="93"/>
      <c r="I82" s="22"/>
      <c r="J82" s="22"/>
      <c r="K82" s="33"/>
      <c r="L82" s="1"/>
      <c r="M82" s="42"/>
      <c r="N82" s="42"/>
      <c r="O82" s="50"/>
      <c r="P82" s="18"/>
    </row>
  </sheetData>
  <mergeCells count="83">
    <mergeCell ref="D25:G25"/>
    <mergeCell ref="D5:G5"/>
    <mergeCell ref="D11:G11"/>
    <mergeCell ref="D14:G14"/>
    <mergeCell ref="D12:G12"/>
    <mergeCell ref="D17:G17"/>
    <mergeCell ref="D24:G24"/>
    <mergeCell ref="D16:G16"/>
    <mergeCell ref="D19:G19"/>
    <mergeCell ref="D21:G21"/>
    <mergeCell ref="D22:G22"/>
    <mergeCell ref="D23:G23"/>
    <mergeCell ref="D20:G20"/>
    <mergeCell ref="D10:G10"/>
    <mergeCell ref="D9:G9"/>
    <mergeCell ref="D6:G6"/>
    <mergeCell ref="D50:G50"/>
    <mergeCell ref="D51:G51"/>
    <mergeCell ref="D52:G52"/>
    <mergeCell ref="D78:G78"/>
    <mergeCell ref="D53:G53"/>
    <mergeCell ref="D54:G54"/>
    <mergeCell ref="D55:G55"/>
    <mergeCell ref="D56:G56"/>
    <mergeCell ref="D57:G57"/>
    <mergeCell ref="D67:G67"/>
    <mergeCell ref="D68:G68"/>
    <mergeCell ref="D69:G69"/>
    <mergeCell ref="D70:G70"/>
    <mergeCell ref="D71:G71"/>
    <mergeCell ref="D72:G72"/>
    <mergeCell ref="D43:G43"/>
    <mergeCell ref="D63:G63"/>
    <mergeCell ref="D64:G64"/>
    <mergeCell ref="D65:G65"/>
    <mergeCell ref="D66:G66"/>
    <mergeCell ref="D58:G58"/>
    <mergeCell ref="D59:G59"/>
    <mergeCell ref="D60:G60"/>
    <mergeCell ref="D61:G61"/>
    <mergeCell ref="D62:G62"/>
    <mergeCell ref="D44:G44"/>
    <mergeCell ref="D45:G45"/>
    <mergeCell ref="D46:G46"/>
    <mergeCell ref="D47:G47"/>
    <mergeCell ref="D48:G48"/>
    <mergeCell ref="D49:G49"/>
    <mergeCell ref="D82:G82"/>
    <mergeCell ref="D73:G73"/>
    <mergeCell ref="D74:G74"/>
    <mergeCell ref="D75:G75"/>
    <mergeCell ref="D76:G76"/>
    <mergeCell ref="D77:G77"/>
    <mergeCell ref="D81:G81"/>
    <mergeCell ref="D80:G80"/>
    <mergeCell ref="D79:G79"/>
    <mergeCell ref="D38:G38"/>
    <mergeCell ref="D39:G39"/>
    <mergeCell ref="D40:G40"/>
    <mergeCell ref="D41:G41"/>
    <mergeCell ref="D42:G42"/>
    <mergeCell ref="D33:G33"/>
    <mergeCell ref="D34:G34"/>
    <mergeCell ref="D35:G35"/>
    <mergeCell ref="D36:G36"/>
    <mergeCell ref="D37:G37"/>
    <mergeCell ref="D26:G26"/>
    <mergeCell ref="D27:G27"/>
    <mergeCell ref="D28:G28"/>
    <mergeCell ref="D31:G31"/>
    <mergeCell ref="D32:G32"/>
    <mergeCell ref="D30:G30"/>
    <mergeCell ref="D29:G29"/>
    <mergeCell ref="D15:G15"/>
    <mergeCell ref="D18:G18"/>
    <mergeCell ref="A1:P1"/>
    <mergeCell ref="A3:B3"/>
    <mergeCell ref="D3:G3"/>
    <mergeCell ref="A4:B4"/>
    <mergeCell ref="D4:G4"/>
    <mergeCell ref="D7:G7"/>
    <mergeCell ref="D13:G13"/>
    <mergeCell ref="D8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Január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2024-02-13T10:12:47Z</dcterms:modified>
</cp:coreProperties>
</file>